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Documents\Calendars\2023\"/>
    </mc:Choice>
  </mc:AlternateContent>
  <xr:revisionPtr revIDLastSave="0" documentId="13_ncr:1_{1951CE36-62E9-47A3-85BA-DCABBDDCD3B5}" xr6:coauthVersionLast="47" xr6:coauthVersionMax="47" xr10:uidLastSave="{00000000-0000-0000-0000-000000000000}"/>
  <bookViews>
    <workbookView xWindow="-25920" yWindow="330" windowWidth="20730" windowHeight="15270" activeTab="1" xr2:uid="{00000000-000D-0000-FFFF-FFFF00000000}"/>
  </bookViews>
  <sheets>
    <sheet name="1st Q" sheetId="2" r:id="rId1"/>
    <sheet name="2nd Q" sheetId="3" r:id="rId2"/>
    <sheet name="3rd Q" sheetId="4" r:id="rId3"/>
    <sheet name="4th Q" sheetId="5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'1st Q'!$A$1:$K$40</definedName>
    <definedName name="_xlnm.Print_Area" localSheetId="1">'2nd Q'!$A$1:$L$36</definedName>
    <definedName name="_xlnm.Print_Area" localSheetId="2">'3rd Q'!$A$1:$K$37</definedName>
    <definedName name="_xlnm.Print_Area" localSheetId="3">'4th Q'!$A$1:$L$37</definedName>
    <definedName name="Print_Area_MI" localSheetId="0">'1st Q'!$A$1:$K$40</definedName>
    <definedName name="Print_Area_MI" localSheetId="1">'2nd Q'!$A$1:$L$38</definedName>
    <definedName name="Print_Area_MI" localSheetId="2">'3rd Q'!$A$1:$K$37</definedName>
    <definedName name="Print_Area_MI" localSheetId="3">'4th Q'!$A$1:$L$34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I11" i="4"/>
  <c r="B12" i="5"/>
  <c r="B11" i="5"/>
  <c r="H10" i="3"/>
  <c r="H11" i="3"/>
  <c r="K11" i="5"/>
  <c r="L11" i="5"/>
  <c r="J11" i="5"/>
  <c r="C11" i="5"/>
  <c r="D11" i="5"/>
  <c r="E11" i="5"/>
  <c r="F11" i="5"/>
  <c r="H11" i="5"/>
  <c r="J11" i="4"/>
  <c r="K11" i="4"/>
  <c r="J11" i="2"/>
  <c r="K11" i="2"/>
  <c r="I11" i="2"/>
  <c r="C11" i="4"/>
  <c r="E11" i="4"/>
  <c r="F11" i="4"/>
  <c r="G11" i="4"/>
  <c r="B11" i="4"/>
  <c r="B10" i="3"/>
  <c r="L10" i="3"/>
  <c r="H21" i="3"/>
  <c r="H18" i="3" s="1"/>
  <c r="C11" i="2"/>
  <c r="D11" i="2"/>
  <c r="E11" i="2"/>
  <c r="F11" i="2"/>
  <c r="G11" i="2"/>
  <c r="C10" i="3"/>
  <c r="H13" i="3"/>
  <c r="D13" i="3"/>
  <c r="E13" i="3"/>
  <c r="F13" i="3"/>
  <c r="G13" i="3"/>
  <c r="C13" i="3"/>
  <c r="B13" i="3"/>
  <c r="E10" i="3"/>
  <c r="B12" i="2"/>
  <c r="D12" i="4" l="1"/>
  <c r="B21" i="3"/>
  <c r="J30" i="2"/>
  <c r="K30" i="2"/>
  <c r="I30" i="2"/>
  <c r="C30" i="2"/>
  <c r="D30" i="2"/>
  <c r="E30" i="2"/>
  <c r="F30" i="2"/>
  <c r="G30" i="2"/>
  <c r="B30" i="2"/>
  <c r="C14" i="2"/>
  <c r="D14" i="2"/>
  <c r="E14" i="2"/>
  <c r="F14" i="2"/>
  <c r="G14" i="2"/>
  <c r="B14" i="2"/>
  <c r="L22" i="5"/>
  <c r="H22" i="5"/>
  <c r="H19" i="5" s="1"/>
  <c r="G22" i="5"/>
  <c r="G19" i="5" s="1"/>
  <c r="F22" i="5"/>
  <c r="F19" i="5" s="1"/>
  <c r="E22" i="5"/>
  <c r="E19" i="5" s="1"/>
  <c r="D22" i="5"/>
  <c r="D19" i="5" s="1"/>
  <c r="C22" i="5"/>
  <c r="C19" i="5" s="1"/>
  <c r="B22" i="5"/>
  <c r="B19" i="5" s="1"/>
  <c r="H12" i="5"/>
  <c r="G12" i="5"/>
  <c r="F12" i="5"/>
  <c r="E12" i="5"/>
  <c r="D12" i="5"/>
  <c r="C12" i="5"/>
  <c r="G22" i="4"/>
  <c r="G19" i="4" s="1"/>
  <c r="F22" i="4"/>
  <c r="F19" i="4" s="1"/>
  <c r="E22" i="4"/>
  <c r="E19" i="4" s="1"/>
  <c r="D22" i="4"/>
  <c r="D19" i="4" s="1"/>
  <c r="C22" i="4"/>
  <c r="C19" i="4" s="1"/>
  <c r="B22" i="4"/>
  <c r="B19" i="4" s="1"/>
  <c r="G12" i="4"/>
  <c r="F12" i="4"/>
  <c r="E12" i="4"/>
  <c r="C12" i="4"/>
  <c r="B12" i="4"/>
  <c r="G21" i="3" l="1"/>
  <c r="G18" i="3" s="1"/>
  <c r="F21" i="3"/>
  <c r="F18" i="3" s="1"/>
  <c r="E21" i="3"/>
  <c r="E18" i="3" s="1"/>
  <c r="D21" i="3"/>
  <c r="D18" i="3" s="1"/>
  <c r="C21" i="3"/>
  <c r="C18" i="3" s="1"/>
  <c r="B18" i="3"/>
  <c r="G11" i="3"/>
  <c r="F11" i="3"/>
  <c r="E11" i="3"/>
  <c r="D11" i="3"/>
  <c r="C11" i="3"/>
  <c r="B11" i="3"/>
  <c r="K10" i="3"/>
  <c r="J10" i="3"/>
  <c r="G10" i="3"/>
  <c r="F10" i="3"/>
  <c r="D10" i="3"/>
  <c r="C22" i="2" l="1"/>
  <c r="C19" i="2" s="1"/>
  <c r="D22" i="2"/>
  <c r="D19" i="2" s="1"/>
  <c r="E22" i="2"/>
  <c r="E19" i="2" s="1"/>
  <c r="F22" i="2"/>
  <c r="F19" i="2" s="1"/>
  <c r="G22" i="2"/>
  <c r="G19" i="2" s="1"/>
  <c r="B22" i="2"/>
  <c r="B19" i="2" s="1"/>
  <c r="C12" i="2"/>
  <c r="D12" i="2"/>
  <c r="E12" i="2"/>
  <c r="F12" i="2"/>
  <c r="G12" i="2"/>
</calcChain>
</file>

<file path=xl/sharedStrings.xml><?xml version="1.0" encoding="utf-8"?>
<sst xmlns="http://schemas.openxmlformats.org/spreadsheetml/2006/main" count="452" uniqueCount="113">
  <si>
    <t xml:space="preserve"> </t>
  </si>
  <si>
    <t>BIWEEKLY</t>
  </si>
  <si>
    <t>MONTHLY</t>
  </si>
  <si>
    <t>SCHEDULE #</t>
  </si>
  <si>
    <t>01</t>
  </si>
  <si>
    <t>02</t>
  </si>
  <si>
    <t>03</t>
  </si>
  <si>
    <t>04</t>
  </si>
  <si>
    <t>05</t>
  </si>
  <si>
    <t>06</t>
  </si>
  <si>
    <t>Mon</t>
  </si>
  <si>
    <t>Fri</t>
  </si>
  <si>
    <t>Wed</t>
  </si>
  <si>
    <t>PAY DATE</t>
  </si>
  <si>
    <t xml:space="preserve">1st  RUN </t>
  </si>
  <si>
    <t>Payroll Processing Schedule</t>
  </si>
  <si>
    <t>Tue</t>
  </si>
  <si>
    <t>Thu</t>
  </si>
  <si>
    <t>January</t>
  </si>
  <si>
    <t>February</t>
  </si>
  <si>
    <t>March</t>
  </si>
  <si>
    <t xml:space="preserve">         &lt;&lt;&lt;&lt;&lt;&lt;&lt;&lt;&lt;&lt;&lt;  Correction Run Will Occur Every Work Day to Final  &gt;&gt;&gt;&gt;&gt;&gt;&gt;&gt;&gt;&gt;&gt;</t>
  </si>
  <si>
    <t>PAY</t>
  </si>
  <si>
    <t>PERIOD</t>
  </si>
  <si>
    <t>PAF Deadline-Off/On boarding</t>
  </si>
  <si>
    <t>TWO WEEKS PRIOR TO EFFECTIVE DATE</t>
  </si>
  <si>
    <t>PAF Deadline</t>
  </si>
  <si>
    <t>60-day period for Retro PAF Adjust (permission required prior to this date)</t>
  </si>
  <si>
    <t>Payroll Post to Ledgers</t>
  </si>
  <si>
    <t>Available</t>
  </si>
  <si>
    <t>Stay off records until 1:00 pm (CST/CDT) unless otherwise notified</t>
  </si>
  <si>
    <t>&gt;&gt;   LOCK DOWN ON DATA ENTRY FOR PAYROLL AREA BEING PROCESSED - Stay off records until 1:00 pm (CST/CDT) &lt;&lt;</t>
  </si>
  <si>
    <t>(Direct Deposit date)</t>
  </si>
  <si>
    <t>(Checks mailed)</t>
  </si>
  <si>
    <t>Correction Run will occur every work day to Final</t>
  </si>
  <si>
    <t>(1)</t>
  </si>
  <si>
    <t>07</t>
  </si>
  <si>
    <t>08</t>
  </si>
  <si>
    <t>09</t>
  </si>
  <si>
    <t>10</t>
  </si>
  <si>
    <t>11</t>
  </si>
  <si>
    <t>12</t>
  </si>
  <si>
    <t>April</t>
  </si>
  <si>
    <t>May</t>
  </si>
  <si>
    <t>June</t>
  </si>
  <si>
    <t>&gt;&gt; LOCK DOWN ON DATA ENTRY FOR PAYROLL AREA BEING PROCESSED (unlocks approx 12:00 pm CST) &lt;&lt;</t>
  </si>
  <si>
    <t xml:space="preserve">(1) Early BW Final due to Holiday </t>
  </si>
  <si>
    <t xml:space="preserve"> Payroll Processing Schedule</t>
  </si>
  <si>
    <t>(2)</t>
  </si>
  <si>
    <t>13</t>
  </si>
  <si>
    <t>14</t>
  </si>
  <si>
    <t>15</t>
  </si>
  <si>
    <t>16</t>
  </si>
  <si>
    <t>17</t>
  </si>
  <si>
    <t>18</t>
  </si>
  <si>
    <t>July</t>
  </si>
  <si>
    <t>August</t>
  </si>
  <si>
    <t>September</t>
  </si>
  <si>
    <t>1st RUN</t>
  </si>
  <si>
    <t>(2) Third BW payday in the month; no standard deductions</t>
  </si>
  <si>
    <t>Payroll  Processing Schedule</t>
  </si>
  <si>
    <t>20</t>
  </si>
  <si>
    <t>21</t>
  </si>
  <si>
    <t>22</t>
  </si>
  <si>
    <t>23</t>
  </si>
  <si>
    <t>24</t>
  </si>
  <si>
    <t>25</t>
  </si>
  <si>
    <t>26</t>
  </si>
  <si>
    <t>October</t>
  </si>
  <si>
    <t>November</t>
  </si>
  <si>
    <t>December</t>
  </si>
  <si>
    <t xml:space="preserve">    &gt;&gt; LOCK DOWN ON DATA ENTRY FOR PAYROLL AREA BEING PROCESSED (unlocks approx 12:00 pm CST) &lt;&lt;</t>
  </si>
  <si>
    <t>(3)</t>
  </si>
  <si>
    <t>Final day for HR/PAF entries and changes</t>
  </si>
  <si>
    <t>Time Entry corrections allowed until 3:00 PM</t>
  </si>
  <si>
    <t>HR/PAF corrections &amp; changes with Payroll Services approval</t>
  </si>
  <si>
    <t>University of Nebraska-Lincoln</t>
  </si>
  <si>
    <t>(3) MO early deadline due to holiday shutdown</t>
  </si>
  <si>
    <t>1st Quarter 2023</t>
  </si>
  <si>
    <t>Thur</t>
  </si>
  <si>
    <t>1/24/2023</t>
  </si>
  <si>
    <t>1/25/2023</t>
  </si>
  <si>
    <t>2/22/2023</t>
  </si>
  <si>
    <t>3/27/2023</t>
  </si>
  <si>
    <t>2/21/2023</t>
  </si>
  <si>
    <t>3/24/2023</t>
  </si>
  <si>
    <t>1/23/2023</t>
  </si>
  <si>
    <t>2/20/2023</t>
  </si>
  <si>
    <t>3/23/2023</t>
  </si>
  <si>
    <t>2nd Quarter 2023</t>
  </si>
  <si>
    <t>4/3/2023</t>
  </si>
  <si>
    <t>4/17/2023</t>
  </si>
  <si>
    <t>5/1/2023</t>
  </si>
  <si>
    <t>5/15/2023</t>
  </si>
  <si>
    <t>5/26/2023</t>
  </si>
  <si>
    <t>6/12/2023</t>
  </si>
  <si>
    <t>6/26/2023</t>
  </si>
  <si>
    <t>4/4/2023</t>
  </si>
  <si>
    <t>4/25/2023</t>
  </si>
  <si>
    <t>5/25/2023</t>
  </si>
  <si>
    <t>6/27/2023</t>
  </si>
  <si>
    <t>4/21/2023</t>
  </si>
  <si>
    <t>4/20/2023</t>
  </si>
  <si>
    <t>5/22/2023</t>
  </si>
  <si>
    <t>6/22/2023</t>
  </si>
  <si>
    <t>3rd Quarter 2023</t>
  </si>
  <si>
    <t>9/21/2023</t>
  </si>
  <si>
    <t>8/23/2023</t>
  </si>
  <si>
    <t>7/21/2023</t>
  </si>
  <si>
    <t>4th Quarter 2023</t>
  </si>
  <si>
    <t>(1)(2)</t>
  </si>
  <si>
    <t xml:space="preserve">    &lt;&lt;&lt;&lt;&lt;&lt;&lt;&lt;&lt;&lt;&lt;  Correction Run Will Occur Every Work Day to Final  &gt;&gt;&gt;&gt;&gt;&gt;&gt;&gt;&gt;&gt;&gt;</t>
  </si>
  <si>
    <t>(1)  BW - no HR corrections after 11/21 due to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</si>
</sst>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6" x14ac:knownFonts="1">
    <font>
      <sz val="8"/>
      <name val="Helv"/>
    </font>
    <font>
      <sz val="11"/>
      <name val="Helvetica"/>
      <family val="2"/>
    </font>
    <font>
      <b/>
      <i/>
      <sz val="11"/>
      <name val="Helvetica"/>
      <family val="2"/>
    </font>
    <font>
      <b/>
      <sz val="11"/>
      <name val="Helvetica"/>
      <family val="2"/>
    </font>
    <font>
      <b/>
      <sz val="11"/>
      <name val="Helvetica"/>
    </font>
    <font>
      <sz val="11"/>
      <name val="Helvetica"/>
    </font>
    <font>
      <b/>
      <sz val="11"/>
      <color theme="0"/>
      <name val="Helvetica"/>
    </font>
    <font>
      <b/>
      <sz val="10"/>
      <color theme="0"/>
      <name val="Helvetica"/>
    </font>
    <font>
      <sz val="9"/>
      <name val="Helvetica"/>
      <family val="2"/>
    </font>
    <font>
      <sz val="10"/>
      <name val="Helvetica"/>
      <family val="2"/>
    </font>
    <font>
      <b/>
      <sz val="13"/>
      <name val="Helvetica"/>
      <family val="2"/>
    </font>
    <font>
      <b/>
      <sz val="11"/>
      <color rgb="FF000099"/>
      <name val="Helvetica"/>
    </font>
    <font>
      <b/>
      <sz val="11"/>
      <color theme="0"/>
      <name val="Helvetica"/>
      <family val="2"/>
    </font>
    <font>
      <sz val="11"/>
      <color theme="0"/>
      <name val="Helvetica"/>
    </font>
    <font>
      <b/>
      <sz val="12"/>
      <name val="Helvetica"/>
    </font>
    <font>
      <b/>
      <sz val="12"/>
      <name val="Helvetica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</fills>
  <borders count="4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14" fontId="1" fillId="0" borderId="0" xfId="0" quotePrefix="1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3" fillId="0" borderId="0" xfId="0" quotePrefix="1" applyFont="1"/>
    <xf numFmtId="164" fontId="1" fillId="0" borderId="0" xfId="0" applyNumberFormat="1" applyFont="1"/>
    <xf numFmtId="0" fontId="1" fillId="0" borderId="0" xfId="0" quotePrefix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/>
    </xf>
    <xf numFmtId="0" fontId="4" fillId="4" borderId="0" xfId="0" applyFont="1" applyFill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/>
    <xf numFmtId="49" fontId="4" fillId="6" borderId="12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49" fontId="6" fillId="15" borderId="1" xfId="0" applyNumberFormat="1" applyFont="1" applyFill="1" applyBorder="1" applyAlignment="1">
      <alignment horizontal="center"/>
    </xf>
    <xf numFmtId="14" fontId="6" fillId="15" borderId="28" xfId="0" applyNumberFormat="1" applyFont="1" applyFill="1" applyBorder="1" applyAlignment="1">
      <alignment horizontal="center"/>
    </xf>
    <xf numFmtId="14" fontId="6" fillId="15" borderId="14" xfId="0" applyNumberFormat="1" applyFont="1" applyFill="1" applyBorder="1" applyAlignment="1">
      <alignment horizontal="center"/>
    </xf>
    <xf numFmtId="0" fontId="4" fillId="0" borderId="0" xfId="0" applyFont="1"/>
    <xf numFmtId="49" fontId="4" fillId="4" borderId="12" xfId="0" applyNumberFormat="1" applyFont="1" applyFill="1" applyBorder="1"/>
    <xf numFmtId="14" fontId="4" fillId="8" borderId="27" xfId="0" quotePrefix="1" applyNumberFormat="1" applyFont="1" applyFill="1" applyBorder="1" applyAlignment="1">
      <alignment horizontal="center"/>
    </xf>
    <xf numFmtId="14" fontId="4" fillId="13" borderId="27" xfId="0" quotePrefix="1" applyNumberFormat="1" applyFont="1" applyFill="1" applyBorder="1" applyAlignment="1">
      <alignment horizontal="center"/>
    </xf>
    <xf numFmtId="0" fontId="4" fillId="13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14" fontId="4" fillId="17" borderId="15" xfId="0" applyNumberFormat="1" applyFont="1" applyFill="1" applyBorder="1" applyAlignment="1">
      <alignment horizontal="center"/>
    </xf>
    <xf numFmtId="49" fontId="4" fillId="17" borderId="15" xfId="0" applyNumberFormat="1" applyFont="1" applyFill="1" applyBorder="1" applyAlignment="1">
      <alignment horizontal="center"/>
    </xf>
    <xf numFmtId="49" fontId="4" fillId="17" borderId="7" xfId="0" applyNumberFormat="1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 wrapText="1"/>
    </xf>
    <xf numFmtId="14" fontId="4" fillId="10" borderId="19" xfId="0" applyNumberFormat="1" applyFont="1" applyFill="1" applyBorder="1" applyAlignment="1">
      <alignment horizontal="center" wrapText="1"/>
    </xf>
    <xf numFmtId="14" fontId="4" fillId="12" borderId="15" xfId="0" applyNumberFormat="1" applyFont="1" applyFill="1" applyBorder="1" applyAlignment="1">
      <alignment horizontal="center" wrapText="1"/>
    </xf>
    <xf numFmtId="49" fontId="4" fillId="10" borderId="15" xfId="0" applyNumberFormat="1" applyFont="1" applyFill="1" applyBorder="1" applyAlignment="1">
      <alignment horizontal="center" wrapText="1"/>
    </xf>
    <xf numFmtId="49" fontId="4" fillId="10" borderId="19" xfId="0" applyNumberFormat="1" applyFont="1" applyFill="1" applyBorder="1" applyAlignment="1">
      <alignment horizontal="center" wrapText="1"/>
    </xf>
    <xf numFmtId="14" fontId="4" fillId="10" borderId="16" xfId="0" applyNumberFormat="1" applyFont="1" applyFill="1" applyBorder="1" applyAlignment="1">
      <alignment horizontal="center" wrapText="1"/>
    </xf>
    <xf numFmtId="49" fontId="4" fillId="17" borderId="24" xfId="0" applyNumberFormat="1" applyFont="1" applyFill="1" applyBorder="1" applyAlignment="1">
      <alignment horizontal="center"/>
    </xf>
    <xf numFmtId="49" fontId="4" fillId="10" borderId="24" xfId="0" applyNumberFormat="1" applyFont="1" applyFill="1" applyBorder="1" applyAlignment="1">
      <alignment horizontal="center" wrapText="1"/>
    </xf>
    <xf numFmtId="49" fontId="4" fillId="10" borderId="7" xfId="0" applyNumberFormat="1" applyFont="1" applyFill="1" applyBorder="1" applyAlignment="1">
      <alignment horizontal="center" wrapText="1"/>
    </xf>
    <xf numFmtId="49" fontId="4" fillId="10" borderId="25" xfId="0" applyNumberFormat="1" applyFont="1" applyFill="1" applyBorder="1" applyAlignment="1">
      <alignment horizontal="center" wrapText="1"/>
    </xf>
    <xf numFmtId="49" fontId="6" fillId="15" borderId="29" xfId="0" applyNumberFormat="1" applyFont="1" applyFill="1" applyBorder="1" applyAlignment="1">
      <alignment horizontal="center"/>
    </xf>
    <xf numFmtId="14" fontId="6" fillId="15" borderId="26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6" fillId="13" borderId="0" xfId="0" applyFont="1" applyFill="1" applyAlignment="1">
      <alignment horizontal="center"/>
    </xf>
    <xf numFmtId="0" fontId="6" fillId="13" borderId="20" xfId="0" applyFont="1" applyFill="1" applyBorder="1" applyAlignment="1">
      <alignment horizontal="center"/>
    </xf>
    <xf numFmtId="49" fontId="6" fillId="15" borderId="32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7" borderId="34" xfId="0" applyFont="1" applyFill="1" applyBorder="1" applyAlignment="1">
      <alignment horizontal="left"/>
    </xf>
    <xf numFmtId="0" fontId="4" fillId="18" borderId="31" xfId="0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32" xfId="0" applyFont="1" applyFill="1" applyBorder="1"/>
    <xf numFmtId="0" fontId="4" fillId="2" borderId="31" xfId="0" applyFont="1" applyFill="1" applyBorder="1"/>
    <xf numFmtId="49" fontId="4" fillId="12" borderId="7" xfId="0" applyNumberFormat="1" applyFont="1" applyFill="1" applyBorder="1" applyAlignment="1">
      <alignment horizontal="center" wrapText="1"/>
    </xf>
    <xf numFmtId="49" fontId="4" fillId="12" borderId="15" xfId="0" applyNumberFormat="1" applyFont="1" applyFill="1" applyBorder="1" applyAlignment="1">
      <alignment horizontal="center" wrapText="1"/>
    </xf>
    <xf numFmtId="14" fontId="4" fillId="19" borderId="4" xfId="0" applyNumberFormat="1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5" fillId="0" borderId="0" xfId="0" applyFont="1"/>
    <xf numFmtId="0" fontId="4" fillId="2" borderId="9" xfId="0" applyFont="1" applyFill="1" applyBorder="1"/>
    <xf numFmtId="14" fontId="4" fillId="8" borderId="4" xfId="0" quotePrefix="1" applyNumberFormat="1" applyFont="1" applyFill="1" applyBorder="1" applyAlignment="1">
      <alignment horizontal="center"/>
    </xf>
    <xf numFmtId="14" fontId="4" fillId="8" borderId="4" xfId="0" applyNumberFormat="1" applyFont="1" applyFill="1" applyBorder="1" applyAlignment="1">
      <alignment horizontal="center" vertical="center"/>
    </xf>
    <xf numFmtId="14" fontId="4" fillId="19" borderId="4" xfId="0" quotePrefix="1" applyNumberFormat="1" applyFont="1" applyFill="1" applyBorder="1" applyAlignment="1">
      <alignment horizontal="center" vertical="center"/>
    </xf>
    <xf numFmtId="0" fontId="9" fillId="0" borderId="0" xfId="0" applyFont="1"/>
    <xf numFmtId="49" fontId="4" fillId="0" borderId="0" xfId="0" applyNumberFormat="1" applyFont="1" applyAlignment="1">
      <alignment horizontal="center"/>
    </xf>
    <xf numFmtId="49" fontId="10" fillId="0" borderId="0" xfId="0" applyNumberFormat="1" applyFont="1"/>
    <xf numFmtId="49" fontId="4" fillId="17" borderId="0" xfId="0" applyNumberFormat="1" applyFont="1" applyFill="1" applyAlignment="1">
      <alignment horizontal="center"/>
    </xf>
    <xf numFmtId="49" fontId="4" fillId="12" borderId="0" xfId="0" applyNumberFormat="1" applyFont="1" applyFill="1" applyAlignment="1">
      <alignment horizontal="center"/>
    </xf>
    <xf numFmtId="49" fontId="6" fillId="15" borderId="40" xfId="0" applyNumberFormat="1" applyFont="1" applyFill="1" applyBorder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17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0" borderId="15" xfId="0" quotePrefix="1" applyFont="1" applyFill="1" applyBorder="1" applyAlignment="1">
      <alignment horizontal="center"/>
    </xf>
    <xf numFmtId="0" fontId="4" fillId="10" borderId="19" xfId="0" quotePrefix="1" applyFont="1" applyFill="1" applyBorder="1" applyAlignment="1">
      <alignment horizontal="center"/>
    </xf>
    <xf numFmtId="0" fontId="4" fillId="12" borderId="15" xfId="0" quotePrefix="1" applyFont="1" applyFill="1" applyBorder="1" applyAlignment="1">
      <alignment horizontal="center"/>
    </xf>
    <xf numFmtId="49" fontId="4" fillId="17" borderId="16" xfId="0" applyNumberFormat="1" applyFont="1" applyFill="1" applyBorder="1" applyAlignment="1">
      <alignment horizontal="center"/>
    </xf>
    <xf numFmtId="49" fontId="4" fillId="10" borderId="15" xfId="0" applyNumberFormat="1" applyFont="1" applyFill="1" applyBorder="1" applyAlignment="1">
      <alignment horizontal="center"/>
    </xf>
    <xf numFmtId="49" fontId="4" fillId="10" borderId="19" xfId="0" applyNumberFormat="1" applyFont="1" applyFill="1" applyBorder="1" applyAlignment="1">
      <alignment horizontal="center"/>
    </xf>
    <xf numFmtId="49" fontId="4" fillId="12" borderId="15" xfId="0" applyNumberFormat="1" applyFont="1" applyFill="1" applyBorder="1" applyAlignment="1">
      <alignment horizontal="center"/>
    </xf>
    <xf numFmtId="49" fontId="6" fillId="15" borderId="28" xfId="0" quotePrefix="1" applyNumberFormat="1" applyFont="1" applyFill="1" applyBorder="1" applyAlignment="1">
      <alignment horizontal="center"/>
    </xf>
    <xf numFmtId="49" fontId="6" fillId="15" borderId="14" xfId="0" quotePrefix="1" applyNumberFormat="1" applyFont="1" applyFill="1" applyBorder="1" applyAlignment="1">
      <alignment horizontal="center"/>
    </xf>
    <xf numFmtId="49" fontId="6" fillId="15" borderId="26" xfId="0" quotePrefix="1" applyNumberFormat="1" applyFont="1" applyFill="1" applyBorder="1" applyAlignment="1">
      <alignment horizontal="center"/>
    </xf>
    <xf numFmtId="49" fontId="6" fillId="15" borderId="41" xfId="0" quotePrefix="1" applyNumberFormat="1" applyFont="1" applyFill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5" fillId="0" borderId="31" xfId="0" applyNumberFormat="1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3" fillId="6" borderId="9" xfId="0" applyFont="1" applyFill="1" applyBorder="1" applyAlignment="1">
      <alignment horizontal="centerContinuous"/>
    </xf>
    <xf numFmtId="0" fontId="3" fillId="6" borderId="42" xfId="0" applyFont="1" applyFill="1" applyBorder="1" applyAlignment="1">
      <alignment horizontal="centerContinuous"/>
    </xf>
    <xf numFmtId="49" fontId="1" fillId="3" borderId="1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left"/>
    </xf>
    <xf numFmtId="49" fontId="3" fillId="6" borderId="12" xfId="0" applyNumberFormat="1" applyFont="1" applyFill="1" applyBorder="1" applyAlignment="1">
      <alignment horizontal="center"/>
    </xf>
    <xf numFmtId="49" fontId="3" fillId="6" borderId="23" xfId="0" applyNumberFormat="1" applyFont="1" applyFill="1" applyBorder="1" applyAlignment="1">
      <alignment horizontal="center"/>
    </xf>
    <xf numFmtId="49" fontId="3" fillId="6" borderId="27" xfId="0" applyNumberFormat="1" applyFont="1" applyFill="1" applyBorder="1" applyAlignment="1">
      <alignment horizontal="center"/>
    </xf>
    <xf numFmtId="0" fontId="4" fillId="21" borderId="27" xfId="0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5" fillId="0" borderId="4" xfId="0" quotePrefix="1" applyNumberFormat="1" applyFont="1" applyBorder="1" applyAlignment="1">
      <alignment horizontal="center"/>
    </xf>
    <xf numFmtId="14" fontId="5" fillId="0" borderId="44" xfId="0" applyNumberFormat="1" applyFont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14" fontId="1" fillId="0" borderId="0" xfId="0" applyNumberFormat="1" applyFont="1"/>
    <xf numFmtId="14" fontId="5" fillId="0" borderId="14" xfId="0" applyNumberFormat="1" applyFont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0" fontId="4" fillId="17" borderId="15" xfId="0" applyFont="1" applyFill="1" applyBorder="1" applyAlignment="1">
      <alignment horizontal="center"/>
    </xf>
    <xf numFmtId="49" fontId="4" fillId="13" borderId="0" xfId="0" applyNumberFormat="1" applyFont="1" applyFill="1" applyAlignment="1">
      <alignment horizontal="center"/>
    </xf>
    <xf numFmtId="49" fontId="4" fillId="13" borderId="20" xfId="0" applyNumberFormat="1" applyFont="1" applyFill="1" applyBorder="1" applyAlignment="1">
      <alignment horizontal="center"/>
    </xf>
    <xf numFmtId="49" fontId="3" fillId="22" borderId="0" xfId="0" applyNumberFormat="1" applyFont="1" applyFill="1"/>
    <xf numFmtId="49" fontId="6" fillId="13" borderId="27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/>
    </xf>
    <xf numFmtId="0" fontId="3" fillId="2" borderId="43" xfId="0" applyFont="1" applyFill="1" applyBorder="1"/>
    <xf numFmtId="0" fontId="3" fillId="2" borderId="3" xfId="0" applyFont="1" applyFill="1" applyBorder="1"/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13" borderId="4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49" fontId="4" fillId="10" borderId="7" xfId="0" applyNumberFormat="1" applyFont="1" applyFill="1" applyBorder="1" applyAlignment="1">
      <alignment horizontal="center"/>
    </xf>
    <xf numFmtId="14" fontId="4" fillId="10" borderId="7" xfId="0" applyNumberFormat="1" applyFont="1" applyFill="1" applyBorder="1" applyAlignment="1">
      <alignment horizontal="center"/>
    </xf>
    <xf numFmtId="49" fontId="4" fillId="10" borderId="25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center"/>
    </xf>
    <xf numFmtId="0" fontId="3" fillId="6" borderId="30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0" fontId="3" fillId="6" borderId="23" xfId="0" applyFont="1" applyFill="1" applyBorder="1"/>
    <xf numFmtId="0" fontId="3" fillId="23" borderId="0" xfId="0" applyFont="1" applyFill="1"/>
    <xf numFmtId="0" fontId="3" fillId="2" borderId="33" xfId="0" applyFont="1" applyFill="1" applyBorder="1" applyAlignment="1">
      <alignment horizontal="left"/>
    </xf>
    <xf numFmtId="49" fontId="3" fillId="23" borderId="0" xfId="0" applyNumberFormat="1" applyFont="1" applyFill="1" applyAlignment="1">
      <alignment horizontal="center"/>
    </xf>
    <xf numFmtId="0" fontId="3" fillId="2" borderId="32" xfId="0" applyFont="1" applyFill="1" applyBorder="1" applyAlignment="1">
      <alignment horizontal="left"/>
    </xf>
    <xf numFmtId="14" fontId="1" fillId="0" borderId="1" xfId="0" quotePrefix="1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3" fillId="2" borderId="31" xfId="0" applyFont="1" applyFill="1" applyBorder="1" applyAlignment="1">
      <alignment horizontal="left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2" fillId="15" borderId="1" xfId="0" applyNumberFormat="1" applyFont="1" applyFill="1" applyBorder="1" applyAlignment="1">
      <alignment horizontal="center"/>
    </xf>
    <xf numFmtId="49" fontId="12" fillId="13" borderId="1" xfId="0" applyNumberFormat="1" applyFont="1" applyFill="1" applyBorder="1" applyAlignment="1">
      <alignment horizontal="center"/>
    </xf>
    <xf numFmtId="49" fontId="12" fillId="15" borderId="40" xfId="0" applyNumberFormat="1" applyFont="1" applyFill="1" applyBorder="1" applyAlignment="1">
      <alignment horizontal="center"/>
    </xf>
    <xf numFmtId="14" fontId="12" fillId="15" borderId="20" xfId="0" applyNumberFormat="1" applyFont="1" applyFill="1" applyBorder="1" applyAlignment="1">
      <alignment horizontal="center"/>
    </xf>
    <xf numFmtId="14" fontId="12" fillId="15" borderId="25" xfId="0" applyNumberFormat="1" applyFont="1" applyFill="1" applyBorder="1" applyAlignment="1">
      <alignment horizontal="center"/>
    </xf>
    <xf numFmtId="14" fontId="12" fillId="13" borderId="25" xfId="0" applyNumberFormat="1" applyFont="1" applyFill="1" applyBorder="1" applyAlignment="1">
      <alignment horizontal="center"/>
    </xf>
    <xf numFmtId="14" fontId="12" fillId="15" borderId="4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1" xfId="0" applyFont="1" applyFill="1" applyBorder="1"/>
    <xf numFmtId="0" fontId="3" fillId="25" borderId="0" xfId="0" applyFont="1" applyFill="1"/>
    <xf numFmtId="49" fontId="1" fillId="5" borderId="0" xfId="0" applyNumberFormat="1" applyFont="1" applyFill="1" applyAlignment="1">
      <alignment horizontal="center"/>
    </xf>
    <xf numFmtId="0" fontId="3" fillId="0" borderId="0" xfId="0" applyFont="1"/>
    <xf numFmtId="14" fontId="4" fillId="12" borderId="19" xfId="0" applyNumberFormat="1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/>
    </xf>
    <xf numFmtId="49" fontId="4" fillId="12" borderId="25" xfId="0" applyNumberFormat="1" applyFont="1" applyFill="1" applyBorder="1" applyAlignment="1">
      <alignment horizontal="center" vertical="center" wrapText="1"/>
    </xf>
    <xf numFmtId="49" fontId="4" fillId="12" borderId="19" xfId="0" applyNumberFormat="1" applyFont="1" applyFill="1" applyBorder="1" applyAlignment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 wrapText="1"/>
    </xf>
    <xf numFmtId="14" fontId="4" fillId="17" borderId="25" xfId="0" applyNumberFormat="1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>
      <alignment horizontal="center" vertical="center" wrapText="1"/>
    </xf>
    <xf numFmtId="49" fontId="4" fillId="17" borderId="19" xfId="0" applyNumberFormat="1" applyFont="1" applyFill="1" applyBorder="1" applyAlignment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/>
    </xf>
    <xf numFmtId="49" fontId="4" fillId="17" borderId="20" xfId="0" applyNumberFormat="1" applyFont="1" applyFill="1" applyBorder="1" applyAlignment="1">
      <alignment horizontal="center" vertical="center"/>
    </xf>
    <xf numFmtId="49" fontId="4" fillId="17" borderId="19" xfId="0" applyNumberFormat="1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5" xfId="0" quotePrefix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4" fillId="10" borderId="15" xfId="0" applyNumberFormat="1" applyFont="1" applyFill="1" applyBorder="1" applyAlignment="1">
      <alignment horizontal="center" vertical="center"/>
    </xf>
    <xf numFmtId="49" fontId="4" fillId="10" borderId="7" xfId="0" applyNumberFormat="1" applyFont="1" applyFill="1" applyBorder="1" applyAlignment="1">
      <alignment horizontal="center" vertical="center"/>
    </xf>
    <xf numFmtId="14" fontId="4" fillId="10" borderId="15" xfId="0" applyNumberFormat="1" applyFont="1" applyFill="1" applyBorder="1" applyAlignment="1">
      <alignment horizontal="center" vertical="center"/>
    </xf>
    <xf numFmtId="14" fontId="4" fillId="10" borderId="7" xfId="0" applyNumberFormat="1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9" xfId="0" quotePrefix="1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horizontal="center" vertical="center"/>
    </xf>
    <xf numFmtId="49" fontId="4" fillId="10" borderId="19" xfId="0" applyNumberFormat="1" applyFont="1" applyFill="1" applyBorder="1" applyAlignment="1">
      <alignment horizontal="center" vertical="center"/>
    </xf>
    <xf numFmtId="49" fontId="4" fillId="10" borderId="25" xfId="0" applyNumberFormat="1" applyFont="1" applyFill="1" applyBorder="1" applyAlignment="1">
      <alignment horizontal="center" vertical="center"/>
    </xf>
    <xf numFmtId="49" fontId="4" fillId="13" borderId="20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/>
    </xf>
    <xf numFmtId="49" fontId="6" fillId="15" borderId="0" xfId="0" applyNumberFormat="1" applyFont="1" applyFill="1" applyAlignment="1">
      <alignment horizontal="center"/>
    </xf>
    <xf numFmtId="14" fontId="6" fillId="15" borderId="21" xfId="0" applyNumberFormat="1" applyFont="1" applyFill="1" applyBorder="1" applyAlignment="1">
      <alignment horizontal="center"/>
    </xf>
    <xf numFmtId="14" fontId="6" fillId="15" borderId="25" xfId="0" applyNumberFormat="1" applyFont="1" applyFill="1" applyBorder="1" applyAlignment="1">
      <alignment horizontal="center"/>
    </xf>
    <xf numFmtId="14" fontId="6" fillId="15" borderId="19" xfId="0" applyNumberFormat="1" applyFont="1" applyFill="1" applyBorder="1" applyAlignment="1">
      <alignment horizontal="center"/>
    </xf>
    <xf numFmtId="14" fontId="6" fillId="15" borderId="45" xfId="0" applyNumberFormat="1" applyFont="1" applyFill="1" applyBorder="1" applyAlignment="1">
      <alignment horizontal="center"/>
    </xf>
    <xf numFmtId="14" fontId="4" fillId="12" borderId="19" xfId="0" applyNumberFormat="1" applyFont="1" applyFill="1" applyBorder="1" applyAlignment="1">
      <alignment horizontal="center" vertical="center"/>
    </xf>
    <xf numFmtId="14" fontId="4" fillId="12" borderId="19" xfId="0" quotePrefix="1" applyNumberFormat="1" applyFont="1" applyFill="1" applyBorder="1" applyAlignment="1">
      <alignment horizontal="center" vertical="center"/>
    </xf>
    <xf numFmtId="14" fontId="4" fillId="13" borderId="20" xfId="0" applyNumberFormat="1" applyFont="1" applyFill="1" applyBorder="1" applyAlignment="1">
      <alignment horizontal="center" vertical="center"/>
    </xf>
    <xf numFmtId="14" fontId="4" fillId="12" borderId="25" xfId="0" applyNumberFormat="1" applyFont="1" applyFill="1" applyBorder="1" applyAlignment="1">
      <alignment horizontal="center" vertical="center"/>
    </xf>
    <xf numFmtId="14" fontId="4" fillId="17" borderId="25" xfId="0" applyNumberFormat="1" applyFont="1" applyFill="1" applyBorder="1" applyAlignment="1">
      <alignment horizontal="center" vertical="center"/>
    </xf>
    <xf numFmtId="14" fontId="4" fillId="12" borderId="2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3" borderId="20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14" fontId="5" fillId="13" borderId="0" xfId="0" applyNumberFormat="1" applyFont="1" applyFill="1" applyAlignment="1">
      <alignment horizontal="center" vertical="center"/>
    </xf>
    <xf numFmtId="0" fontId="13" fillId="13" borderId="1" xfId="0" applyFont="1" applyFill="1" applyBorder="1" applyAlignment="1">
      <alignment horizontal="center"/>
    </xf>
    <xf numFmtId="0" fontId="13" fillId="13" borderId="14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Continuous"/>
    </xf>
    <xf numFmtId="49" fontId="4" fillId="24" borderId="16" xfId="0" applyNumberFormat="1" applyFont="1" applyFill="1" applyBorder="1" applyAlignment="1">
      <alignment horizontal="center"/>
    </xf>
    <xf numFmtId="49" fontId="4" fillId="24" borderId="17" xfId="0" applyNumberFormat="1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0" fontId="4" fillId="24" borderId="19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24" borderId="20" xfId="0" quotePrefix="1" applyFont="1" applyFill="1" applyBorder="1" applyAlignment="1">
      <alignment horizontal="center"/>
    </xf>
    <xf numFmtId="49" fontId="4" fillId="24" borderId="20" xfId="0" applyNumberFormat="1" applyFont="1" applyFill="1" applyBorder="1" applyAlignment="1">
      <alignment horizontal="center"/>
    </xf>
    <xf numFmtId="49" fontId="4" fillId="24" borderId="21" xfId="0" applyNumberFormat="1" applyFont="1" applyFill="1" applyBorder="1" applyAlignment="1">
      <alignment horizontal="center"/>
    </xf>
    <xf numFmtId="0" fontId="4" fillId="24" borderId="16" xfId="0" applyFont="1" applyFill="1" applyBorder="1" applyAlignment="1">
      <alignment horizontal="center"/>
    </xf>
    <xf numFmtId="14" fontId="4" fillId="24" borderId="19" xfId="0" applyNumberFormat="1" applyFont="1" applyFill="1" applyBorder="1" applyAlignment="1">
      <alignment horizontal="center"/>
    </xf>
    <xf numFmtId="14" fontId="4" fillId="24" borderId="20" xfId="0" applyNumberFormat="1" applyFont="1" applyFill="1" applyBorder="1" applyAlignment="1">
      <alignment horizontal="center"/>
    </xf>
    <xf numFmtId="14" fontId="4" fillId="0" borderId="0" xfId="0" quotePrefix="1" applyNumberFormat="1" applyFont="1"/>
    <xf numFmtId="49" fontId="4" fillId="24" borderId="0" xfId="0" applyNumberFormat="1" applyFont="1" applyFill="1" applyAlignment="1">
      <alignment horizontal="center"/>
    </xf>
    <xf numFmtId="0" fontId="4" fillId="24" borderId="0" xfId="0" applyFont="1" applyFill="1"/>
    <xf numFmtId="0" fontId="4" fillId="24" borderId="20" xfId="0" applyFont="1" applyFill="1" applyBorder="1"/>
    <xf numFmtId="14" fontId="4" fillId="24" borderId="21" xfId="0" applyNumberFormat="1" applyFont="1" applyFill="1" applyBorder="1" applyAlignment="1">
      <alignment horizontal="center"/>
    </xf>
    <xf numFmtId="49" fontId="1" fillId="24" borderId="16" xfId="0" applyNumberFormat="1" applyFont="1" applyFill="1" applyBorder="1" applyAlignment="1">
      <alignment horizontal="center"/>
    </xf>
    <xf numFmtId="49" fontId="1" fillId="24" borderId="17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center"/>
    </xf>
    <xf numFmtId="49" fontId="1" fillId="24" borderId="18" xfId="0" applyNumberFormat="1" applyFont="1" applyFill="1" applyBorder="1" applyAlignment="1">
      <alignment horizontal="center"/>
    </xf>
    <xf numFmtId="14" fontId="1" fillId="24" borderId="19" xfId="0" applyNumberFormat="1" applyFont="1" applyFill="1" applyBorder="1" applyAlignment="1">
      <alignment horizontal="center"/>
    </xf>
    <xf numFmtId="14" fontId="1" fillId="24" borderId="20" xfId="0" applyNumberFormat="1" applyFont="1" applyFill="1" applyBorder="1" applyAlignment="1">
      <alignment horizontal="center"/>
    </xf>
    <xf numFmtId="49" fontId="1" fillId="24" borderId="20" xfId="0" applyNumberFormat="1" applyFont="1" applyFill="1" applyBorder="1" applyAlignment="1">
      <alignment horizontal="center"/>
    </xf>
    <xf numFmtId="14" fontId="1" fillId="24" borderId="21" xfId="0" applyNumberFormat="1" applyFont="1" applyFill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7" fillId="20" borderId="16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/>
    </xf>
    <xf numFmtId="0" fontId="7" fillId="20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8" borderId="8" xfId="0" quotePrefix="1" applyNumberFormat="1" applyFont="1" applyFill="1" applyBorder="1" applyAlignment="1">
      <alignment horizontal="center"/>
    </xf>
    <xf numFmtId="14" fontId="4" fillId="8" borderId="9" xfId="0" quotePrefix="1" applyNumberFormat="1" applyFont="1" applyFill="1" applyBorder="1" applyAlignment="1">
      <alignment horizontal="center"/>
    </xf>
    <xf numFmtId="14" fontId="4" fillId="8" borderId="10" xfId="0" quotePrefix="1" applyNumberFormat="1" applyFont="1" applyFill="1" applyBorder="1" applyAlignment="1">
      <alignment horizontal="center"/>
    </xf>
    <xf numFmtId="0" fontId="6" fillId="14" borderId="15" xfId="0" applyFont="1" applyFill="1" applyBorder="1" applyAlignment="1">
      <alignment horizontal="left" vertical="top" wrapText="1"/>
    </xf>
    <xf numFmtId="0" fontId="6" fillId="14" borderId="7" xfId="0" applyFont="1" applyFill="1" applyBorder="1" applyAlignment="1">
      <alignment horizontal="left" vertical="top" wrapText="1"/>
    </xf>
    <xf numFmtId="0" fontId="6" fillId="14" borderId="25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16" borderId="24" xfId="0" applyFont="1" applyFill="1" applyBorder="1" applyAlignment="1">
      <alignment horizontal="left" vertical="center" wrapText="1"/>
    </xf>
    <xf numFmtId="0" fontId="4" fillId="16" borderId="25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5" xfId="0" applyFont="1" applyFill="1" applyBorder="1" applyAlignment="1">
      <alignment horizontal="left" vertical="center" wrapText="1"/>
    </xf>
    <xf numFmtId="0" fontId="4" fillId="6" borderId="30" xfId="0" applyFont="1" applyFill="1" applyBorder="1" applyAlignment="1">
      <alignment horizontal="center"/>
    </xf>
    <xf numFmtId="14" fontId="4" fillId="8" borderId="37" xfId="0" quotePrefix="1" applyNumberFormat="1" applyFont="1" applyFill="1" applyBorder="1" applyAlignment="1">
      <alignment horizontal="center"/>
    </xf>
    <xf numFmtId="14" fontId="4" fillId="8" borderId="38" xfId="0" quotePrefix="1" applyNumberFormat="1" applyFont="1" applyFill="1" applyBorder="1" applyAlignment="1">
      <alignment horizontal="center"/>
    </xf>
    <xf numFmtId="14" fontId="4" fillId="8" borderId="39" xfId="0" quotePrefix="1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6" fillId="14" borderId="24" xfId="0" applyFont="1" applyFill="1" applyBorder="1" applyAlignment="1">
      <alignment horizontal="left" wrapText="1"/>
    </xf>
    <xf numFmtId="0" fontId="6" fillId="14" borderId="7" xfId="0" applyFont="1" applyFill="1" applyBorder="1" applyAlignment="1">
      <alignment horizontal="left" wrapText="1"/>
    </xf>
    <xf numFmtId="0" fontId="6" fillId="14" borderId="25" xfId="0" applyFont="1" applyFill="1" applyBorder="1" applyAlignment="1">
      <alignment horizontal="left" wrapText="1"/>
    </xf>
    <xf numFmtId="0" fontId="6" fillId="20" borderId="0" xfId="0" applyFont="1" applyFill="1" applyAlignment="1">
      <alignment horizontal="center" vertical="center"/>
    </xf>
    <xf numFmtId="0" fontId="6" fillId="20" borderId="40" xfId="0" applyFont="1" applyFill="1" applyBorder="1" applyAlignment="1">
      <alignment horizontal="center" vertical="center"/>
    </xf>
    <xf numFmtId="14" fontId="4" fillId="8" borderId="44" xfId="0" quotePrefix="1" applyNumberFormat="1" applyFont="1" applyFill="1" applyBorder="1" applyAlignment="1">
      <alignment horizontal="center"/>
    </xf>
    <xf numFmtId="14" fontId="4" fillId="8" borderId="20" xfId="0" quotePrefix="1" applyNumberFormat="1" applyFont="1" applyFill="1" applyBorder="1" applyAlignment="1">
      <alignment horizontal="center"/>
    </xf>
    <xf numFmtId="14" fontId="4" fillId="8" borderId="21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4" fontId="4" fillId="8" borderId="14" xfId="0" quotePrefix="1" applyNumberFormat="1" applyFont="1" applyFill="1" applyBorder="1" applyAlignment="1">
      <alignment horizontal="center"/>
    </xf>
    <xf numFmtId="0" fontId="4" fillId="24" borderId="32" xfId="0" applyFont="1" applyFill="1" applyBorder="1" applyAlignment="1">
      <alignment vertical="center" wrapText="1"/>
    </xf>
    <xf numFmtId="0" fontId="4" fillId="24" borderId="31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center"/>
    </xf>
    <xf numFmtId="0" fontId="12" fillId="20" borderId="0" xfId="0" applyFont="1" applyFill="1" applyAlignment="1">
      <alignment horizontal="center" vertical="center"/>
    </xf>
    <xf numFmtId="0" fontId="12" fillId="20" borderId="4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39"/>
  <sheetViews>
    <sheetView showGridLines="0" zoomScaleNormal="100" workbookViewId="0">
      <selection activeCell="B12" sqref="B12"/>
    </sheetView>
  </sheetViews>
  <sheetFormatPr defaultColWidth="8.5" defaultRowHeight="14.25" x14ac:dyDescent="0.2"/>
  <cols>
    <col min="1" max="1" width="37.83203125" style="1" customWidth="1"/>
    <col min="2" max="4" width="15" style="1" customWidth="1"/>
    <col min="5" max="5" width="15.1640625" style="1" customWidth="1"/>
    <col min="6" max="7" width="15" style="1" customWidth="1"/>
    <col min="8" max="8" width="2" style="1" customWidth="1"/>
    <col min="9" max="11" width="15" style="1" customWidth="1"/>
    <col min="12" max="16384" width="8.5" style="1"/>
  </cols>
  <sheetData>
    <row r="1" spans="1:11" x14ac:dyDescent="0.2">
      <c r="A1" s="262" t="s">
        <v>76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262" t="s">
        <v>15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x14ac:dyDescent="0.2">
      <c r="A3" s="262" t="s">
        <v>78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ht="11.25" customHeight="1" x14ac:dyDescent="0.2">
      <c r="E4" s="3"/>
      <c r="F4" s="4"/>
      <c r="K4" s="32"/>
    </row>
    <row r="5" spans="1:11" ht="15" x14ac:dyDescent="0.25">
      <c r="B5" s="5"/>
      <c r="C5" s="5"/>
      <c r="D5" s="5"/>
      <c r="E5" s="5"/>
      <c r="F5" s="16"/>
      <c r="I5" s="6"/>
      <c r="J5" s="7"/>
      <c r="K5" s="2" t="s">
        <v>0</v>
      </c>
    </row>
    <row r="6" spans="1:11" ht="15" x14ac:dyDescent="0.25">
      <c r="A6" s="27"/>
      <c r="B6" s="263" t="s">
        <v>1</v>
      </c>
      <c r="C6" s="264"/>
      <c r="D6" s="264"/>
      <c r="E6" s="264"/>
      <c r="F6" s="264"/>
      <c r="G6" s="264"/>
      <c r="H6" s="17"/>
      <c r="I6" s="49"/>
      <c r="J6" s="18" t="s">
        <v>2</v>
      </c>
      <c r="K6" s="19"/>
    </row>
    <row r="7" spans="1:11" ht="15" x14ac:dyDescent="0.25">
      <c r="A7" s="53" t="s">
        <v>3</v>
      </c>
      <c r="B7" s="20" t="s">
        <v>4</v>
      </c>
      <c r="C7" s="20" t="s">
        <v>5</v>
      </c>
      <c r="D7" s="20" t="s">
        <v>6</v>
      </c>
      <c r="E7" s="20" t="s">
        <v>7</v>
      </c>
      <c r="F7" s="20" t="s">
        <v>8</v>
      </c>
      <c r="G7" s="21" t="s">
        <v>9</v>
      </c>
      <c r="H7" s="28"/>
      <c r="I7" s="22" t="s">
        <v>4</v>
      </c>
      <c r="J7" s="22" t="s">
        <v>5</v>
      </c>
      <c r="K7" s="22" t="s">
        <v>6</v>
      </c>
    </row>
    <row r="8" spans="1:11" s="15" customFormat="1" ht="12" customHeight="1" x14ac:dyDescent="0.15">
      <c r="A8" s="54" t="s">
        <v>22</v>
      </c>
      <c r="B8" s="101">
        <v>44911</v>
      </c>
      <c r="C8" s="101">
        <v>44925</v>
      </c>
      <c r="D8" s="101">
        <v>44939</v>
      </c>
      <c r="E8" s="101">
        <v>44953</v>
      </c>
      <c r="F8" s="101">
        <v>44967</v>
      </c>
      <c r="G8" s="101">
        <v>44981</v>
      </c>
      <c r="H8" s="102"/>
      <c r="I8" s="265" t="s">
        <v>18</v>
      </c>
      <c r="J8" s="265" t="s">
        <v>19</v>
      </c>
      <c r="K8" s="265" t="s">
        <v>20</v>
      </c>
    </row>
    <row r="9" spans="1:11" ht="15.75" customHeight="1" x14ac:dyDescent="0.25">
      <c r="A9" s="55" t="s">
        <v>23</v>
      </c>
      <c r="B9" s="97">
        <v>44924</v>
      </c>
      <c r="C9" s="103">
        <v>44938</v>
      </c>
      <c r="D9" s="103">
        <v>44952</v>
      </c>
      <c r="E9" s="103">
        <v>44966</v>
      </c>
      <c r="F9" s="103">
        <v>44980</v>
      </c>
      <c r="G9" s="103">
        <v>44994</v>
      </c>
      <c r="H9" s="98"/>
      <c r="I9" s="266"/>
      <c r="J9" s="266"/>
      <c r="K9" s="266"/>
    </row>
    <row r="10" spans="1:11" ht="15.75" customHeight="1" x14ac:dyDescent="0.25">
      <c r="A10" s="56" t="s">
        <v>24</v>
      </c>
      <c r="B10" s="267" t="s">
        <v>25</v>
      </c>
      <c r="C10" s="268"/>
      <c r="D10" s="268"/>
      <c r="E10" s="268"/>
      <c r="F10" s="268"/>
      <c r="G10" s="268"/>
      <c r="H10" s="268"/>
      <c r="I10" s="268"/>
      <c r="J10" s="268"/>
      <c r="K10" s="269"/>
    </row>
    <row r="11" spans="1:11" ht="18" customHeight="1" x14ac:dyDescent="0.25">
      <c r="A11" s="57" t="s">
        <v>26</v>
      </c>
      <c r="B11" s="29">
        <v>44917</v>
      </c>
      <c r="C11" s="29">
        <f t="shared" ref="C11:G11" si="0">C14-7</f>
        <v>44932</v>
      </c>
      <c r="D11" s="29">
        <f t="shared" si="0"/>
        <v>44946</v>
      </c>
      <c r="E11" s="29">
        <f t="shared" si="0"/>
        <v>44960</v>
      </c>
      <c r="F11" s="29">
        <f t="shared" si="0"/>
        <v>44974</v>
      </c>
      <c r="G11" s="29">
        <f t="shared" si="0"/>
        <v>44988</v>
      </c>
      <c r="H11" s="30"/>
      <c r="I11" s="29">
        <f>I14-7</f>
        <v>44936</v>
      </c>
      <c r="J11" s="29">
        <f t="shared" ref="J11:K11" si="1">J14-7</f>
        <v>44965</v>
      </c>
      <c r="K11" s="29">
        <f t="shared" si="1"/>
        <v>44998</v>
      </c>
    </row>
    <row r="12" spans="1:11" ht="45.75" customHeight="1" x14ac:dyDescent="0.25">
      <c r="A12" s="58" t="s">
        <v>27</v>
      </c>
      <c r="B12" s="64">
        <f>B8-56</f>
        <v>44855</v>
      </c>
      <c r="C12" s="64">
        <f t="shared" ref="C12:G12" si="2">C8-56</f>
        <v>44869</v>
      </c>
      <c r="D12" s="64">
        <f t="shared" si="2"/>
        <v>44883</v>
      </c>
      <c r="E12" s="64">
        <f t="shared" si="2"/>
        <v>44897</v>
      </c>
      <c r="F12" s="64">
        <f t="shared" si="2"/>
        <v>44911</v>
      </c>
      <c r="G12" s="64">
        <f t="shared" si="2"/>
        <v>44925</v>
      </c>
      <c r="H12" s="65"/>
      <c r="I12" s="64">
        <v>44866</v>
      </c>
      <c r="J12" s="64">
        <v>44896</v>
      </c>
      <c r="K12" s="64">
        <v>44927</v>
      </c>
    </row>
    <row r="13" spans="1:11" x14ac:dyDescent="0.2">
      <c r="A13" s="273" t="s">
        <v>14</v>
      </c>
      <c r="B13" s="104" t="s">
        <v>11</v>
      </c>
      <c r="C13" s="99" t="s">
        <v>11</v>
      </c>
      <c r="D13" s="99" t="s">
        <v>11</v>
      </c>
      <c r="E13" s="99" t="s">
        <v>11</v>
      </c>
      <c r="F13" s="99" t="s">
        <v>11</v>
      </c>
      <c r="G13" s="99" t="s">
        <v>11</v>
      </c>
      <c r="H13" s="96"/>
      <c r="I13" s="99" t="s">
        <v>16</v>
      </c>
      <c r="J13" s="99" t="s">
        <v>12</v>
      </c>
      <c r="K13" s="99" t="s">
        <v>10</v>
      </c>
    </row>
    <row r="14" spans="1:11" x14ac:dyDescent="0.2">
      <c r="A14" s="274"/>
      <c r="B14" s="100">
        <f>B9+1</f>
        <v>44925</v>
      </c>
      <c r="C14" s="100">
        <f t="shared" ref="C14:G14" si="3">C9+1</f>
        <v>44939</v>
      </c>
      <c r="D14" s="100">
        <f t="shared" si="3"/>
        <v>44953</v>
      </c>
      <c r="E14" s="100">
        <f t="shared" si="3"/>
        <v>44967</v>
      </c>
      <c r="F14" s="100">
        <f t="shared" si="3"/>
        <v>44981</v>
      </c>
      <c r="G14" s="100">
        <f t="shared" si="3"/>
        <v>44995</v>
      </c>
      <c r="H14" s="96"/>
      <c r="I14" s="100">
        <v>44943</v>
      </c>
      <c r="J14" s="100">
        <v>44972</v>
      </c>
      <c r="K14" s="100">
        <v>45005</v>
      </c>
    </row>
    <row r="15" spans="1:11" ht="11.25" customHeight="1" x14ac:dyDescent="0.25">
      <c r="A15" s="275" t="s">
        <v>34</v>
      </c>
      <c r="B15" s="240"/>
      <c r="C15" s="232"/>
      <c r="D15" s="232"/>
      <c r="E15" s="232"/>
      <c r="F15" s="232"/>
      <c r="G15" s="232"/>
      <c r="H15" s="233"/>
      <c r="I15" s="232"/>
      <c r="J15" s="232"/>
      <c r="K15" s="234"/>
    </row>
    <row r="16" spans="1:11" ht="15.75" x14ac:dyDescent="0.25">
      <c r="A16" s="276"/>
      <c r="B16" s="256" t="s">
        <v>21</v>
      </c>
      <c r="C16" s="257"/>
      <c r="D16" s="257"/>
      <c r="E16" s="257"/>
      <c r="F16" s="257"/>
      <c r="G16" s="257"/>
      <c r="H16" s="257"/>
      <c r="I16" s="257"/>
      <c r="J16" s="257"/>
      <c r="K16" s="258"/>
    </row>
    <row r="17" spans="1:11" ht="9" customHeight="1" x14ac:dyDescent="0.25">
      <c r="A17" s="277"/>
      <c r="B17" s="241"/>
      <c r="C17" s="242"/>
      <c r="D17" s="242"/>
      <c r="E17" s="242"/>
      <c r="F17" s="242"/>
      <c r="G17" s="242"/>
      <c r="H17" s="236"/>
      <c r="I17" s="238"/>
      <c r="J17" s="238"/>
      <c r="K17" s="239"/>
    </row>
    <row r="18" spans="1:11" ht="17.25" customHeight="1" x14ac:dyDescent="0.25">
      <c r="A18" s="278" t="s">
        <v>73</v>
      </c>
      <c r="B18" s="33" t="s">
        <v>12</v>
      </c>
      <c r="C18" s="33" t="s">
        <v>12</v>
      </c>
      <c r="D18" s="33" t="s">
        <v>12</v>
      </c>
      <c r="E18" s="33" t="s">
        <v>12</v>
      </c>
      <c r="F18" s="33" t="s">
        <v>12</v>
      </c>
      <c r="G18" s="33" t="s">
        <v>12</v>
      </c>
      <c r="H18" s="31"/>
      <c r="I18" s="35" t="s">
        <v>10</v>
      </c>
      <c r="J18" s="34" t="s">
        <v>10</v>
      </c>
      <c r="K18" s="43" t="s">
        <v>17</v>
      </c>
    </row>
    <row r="19" spans="1:11" ht="18" customHeight="1" x14ac:dyDescent="0.2">
      <c r="A19" s="279"/>
      <c r="B19" s="186">
        <f>B22-1</f>
        <v>44930</v>
      </c>
      <c r="C19" s="186">
        <f t="shared" ref="C19:G19" si="4">C22-1</f>
        <v>44944</v>
      </c>
      <c r="D19" s="186">
        <f t="shared" si="4"/>
        <v>44958</v>
      </c>
      <c r="E19" s="186">
        <f t="shared" si="4"/>
        <v>44972</v>
      </c>
      <c r="F19" s="186">
        <f t="shared" si="4"/>
        <v>44986</v>
      </c>
      <c r="G19" s="187">
        <f t="shared" si="4"/>
        <v>45000</v>
      </c>
      <c r="H19" s="188"/>
      <c r="I19" s="189" t="s">
        <v>86</v>
      </c>
      <c r="J19" s="190" t="s">
        <v>87</v>
      </c>
      <c r="K19" s="189" t="s">
        <v>88</v>
      </c>
    </row>
    <row r="20" spans="1:11" ht="6.75" customHeight="1" x14ac:dyDescent="0.25">
      <c r="A20" s="280" t="s">
        <v>75</v>
      </c>
      <c r="B20" s="37"/>
      <c r="C20" s="37"/>
      <c r="D20" s="37"/>
      <c r="E20" s="37"/>
      <c r="F20" s="37"/>
      <c r="G20" s="42"/>
      <c r="H20" s="31"/>
      <c r="I20" s="44"/>
      <c r="J20" s="40"/>
      <c r="K20" s="44"/>
    </row>
    <row r="21" spans="1:11" ht="14.25" customHeight="1" x14ac:dyDescent="0.25">
      <c r="A21" s="281"/>
      <c r="B21" s="37" t="s">
        <v>17</v>
      </c>
      <c r="C21" s="37" t="s">
        <v>17</v>
      </c>
      <c r="D21" s="37" t="s">
        <v>17</v>
      </c>
      <c r="E21" s="37" t="s">
        <v>17</v>
      </c>
      <c r="F21" s="37" t="s">
        <v>17</v>
      </c>
      <c r="G21" s="37" t="s">
        <v>17</v>
      </c>
      <c r="H21" s="31"/>
      <c r="I21" s="45" t="s">
        <v>16</v>
      </c>
      <c r="J21" s="40" t="s">
        <v>16</v>
      </c>
      <c r="K21" s="45" t="s">
        <v>11</v>
      </c>
    </row>
    <row r="22" spans="1:11" ht="14.25" customHeight="1" x14ac:dyDescent="0.25">
      <c r="A22" s="281"/>
      <c r="B22" s="37">
        <f>B25-1</f>
        <v>44931</v>
      </c>
      <c r="C22" s="37">
        <f t="shared" ref="C22:G22" si="5">C25-1</f>
        <v>44945</v>
      </c>
      <c r="D22" s="37">
        <f t="shared" si="5"/>
        <v>44959</v>
      </c>
      <c r="E22" s="37">
        <f t="shared" si="5"/>
        <v>44973</v>
      </c>
      <c r="F22" s="37">
        <f t="shared" si="5"/>
        <v>44987</v>
      </c>
      <c r="G22" s="37">
        <f t="shared" si="5"/>
        <v>45001</v>
      </c>
      <c r="H22" s="31"/>
      <c r="I22" s="45" t="s">
        <v>80</v>
      </c>
      <c r="J22" s="40" t="s">
        <v>84</v>
      </c>
      <c r="K22" s="45" t="s">
        <v>85</v>
      </c>
    </row>
    <row r="23" spans="1:11" ht="6.75" customHeight="1" x14ac:dyDescent="0.25">
      <c r="A23" s="282"/>
      <c r="B23" s="38"/>
      <c r="C23" s="38"/>
      <c r="D23" s="38"/>
      <c r="E23" s="38"/>
      <c r="F23" s="38"/>
      <c r="G23" s="38"/>
      <c r="H23" s="36"/>
      <c r="I23" s="46"/>
      <c r="J23" s="41"/>
      <c r="K23" s="46"/>
    </row>
    <row r="24" spans="1:11" ht="23.25" customHeight="1" x14ac:dyDescent="0.25">
      <c r="A24" s="283" t="s">
        <v>74</v>
      </c>
      <c r="B24" s="39" t="s">
        <v>11</v>
      </c>
      <c r="C24" s="39" t="s">
        <v>11</v>
      </c>
      <c r="D24" s="39" t="s">
        <v>11</v>
      </c>
      <c r="E24" s="39" t="s">
        <v>11</v>
      </c>
      <c r="F24" s="39" t="s">
        <v>11</v>
      </c>
      <c r="G24" s="39" t="s">
        <v>11</v>
      </c>
      <c r="H24" s="31"/>
      <c r="I24" s="62" t="s">
        <v>12</v>
      </c>
      <c r="J24" s="63" t="s">
        <v>12</v>
      </c>
      <c r="K24" s="62" t="s">
        <v>10</v>
      </c>
    </row>
    <row r="25" spans="1:11" ht="18" customHeight="1" x14ac:dyDescent="0.2">
      <c r="A25" s="284"/>
      <c r="B25" s="182">
        <v>44932</v>
      </c>
      <c r="C25" s="182">
        <v>44946</v>
      </c>
      <c r="D25" s="182">
        <v>44960</v>
      </c>
      <c r="E25" s="182">
        <v>44974</v>
      </c>
      <c r="F25" s="182">
        <v>44988</v>
      </c>
      <c r="G25" s="182">
        <v>45002</v>
      </c>
      <c r="H25" s="183"/>
      <c r="I25" s="184" t="s">
        <v>81</v>
      </c>
      <c r="J25" s="185" t="s">
        <v>82</v>
      </c>
      <c r="K25" s="184" t="s">
        <v>83</v>
      </c>
    </row>
    <row r="26" spans="1:11" ht="15" customHeight="1" x14ac:dyDescent="0.2">
      <c r="A26" s="270" t="s">
        <v>30</v>
      </c>
      <c r="B26" s="259" t="s">
        <v>31</v>
      </c>
      <c r="C26" s="260"/>
      <c r="D26" s="260"/>
      <c r="E26" s="260"/>
      <c r="F26" s="260"/>
      <c r="G26" s="260"/>
      <c r="H26" s="260"/>
      <c r="I26" s="260"/>
      <c r="J26" s="260"/>
      <c r="K26" s="261"/>
    </row>
    <row r="27" spans="1:11" ht="15" x14ac:dyDescent="0.25">
      <c r="A27" s="271"/>
      <c r="B27" s="23" t="s">
        <v>10</v>
      </c>
      <c r="C27" s="24" t="s">
        <v>10</v>
      </c>
      <c r="D27" s="24" t="s">
        <v>10</v>
      </c>
      <c r="E27" s="24" t="s">
        <v>10</v>
      </c>
      <c r="F27" s="24" t="s">
        <v>10</v>
      </c>
      <c r="G27" s="24" t="s">
        <v>10</v>
      </c>
      <c r="H27" s="50"/>
      <c r="I27" s="52" t="s">
        <v>17</v>
      </c>
      <c r="J27" s="24" t="s">
        <v>17</v>
      </c>
      <c r="K27" s="47" t="s">
        <v>16</v>
      </c>
    </row>
    <row r="28" spans="1:11" ht="15" x14ac:dyDescent="0.25">
      <c r="A28" s="272"/>
      <c r="B28" s="25">
        <v>44935</v>
      </c>
      <c r="C28" s="26">
        <v>44949</v>
      </c>
      <c r="D28" s="26">
        <v>44963</v>
      </c>
      <c r="E28" s="26">
        <v>44977</v>
      </c>
      <c r="F28" s="26">
        <v>44991</v>
      </c>
      <c r="G28" s="26">
        <v>45005</v>
      </c>
      <c r="H28" s="51"/>
      <c r="I28" s="25">
        <v>44952</v>
      </c>
      <c r="J28" s="26">
        <v>44980</v>
      </c>
      <c r="K28" s="48">
        <v>45013</v>
      </c>
    </row>
    <row r="29" spans="1:11" ht="15" x14ac:dyDescent="0.25">
      <c r="A29" s="59" t="s">
        <v>28</v>
      </c>
      <c r="B29" s="104" t="s">
        <v>16</v>
      </c>
      <c r="C29" s="99" t="s">
        <v>16</v>
      </c>
      <c r="D29" s="99" t="s">
        <v>16</v>
      </c>
      <c r="E29" s="99" t="s">
        <v>16</v>
      </c>
      <c r="F29" s="99" t="s">
        <v>16</v>
      </c>
      <c r="G29" s="99" t="s">
        <v>16</v>
      </c>
      <c r="H29" s="105"/>
      <c r="I29" s="106" t="s">
        <v>11</v>
      </c>
      <c r="J29" s="99" t="s">
        <v>11</v>
      </c>
      <c r="K29" s="99" t="s">
        <v>12</v>
      </c>
    </row>
    <row r="30" spans="1:11" ht="15" x14ac:dyDescent="0.25">
      <c r="A30" s="55" t="s">
        <v>29</v>
      </c>
      <c r="B30" s="97">
        <f>B28+1</f>
        <v>44936</v>
      </c>
      <c r="C30" s="97">
        <f t="shared" ref="C30:G30" si="6">C28+1</f>
        <v>44950</v>
      </c>
      <c r="D30" s="97">
        <f t="shared" si="6"/>
        <v>44964</v>
      </c>
      <c r="E30" s="97">
        <f t="shared" si="6"/>
        <v>44978</v>
      </c>
      <c r="F30" s="97">
        <f t="shared" si="6"/>
        <v>44992</v>
      </c>
      <c r="G30" s="97">
        <f t="shared" si="6"/>
        <v>45006</v>
      </c>
      <c r="H30" s="107"/>
      <c r="I30" s="108">
        <f>I28+1</f>
        <v>44953</v>
      </c>
      <c r="J30" s="108">
        <f t="shared" ref="J30:K30" si="7">J28+1</f>
        <v>44981</v>
      </c>
      <c r="K30" s="108">
        <f t="shared" si="7"/>
        <v>45014</v>
      </c>
    </row>
    <row r="31" spans="1:11" ht="15" x14ac:dyDescent="0.25">
      <c r="A31" s="60" t="s">
        <v>13</v>
      </c>
      <c r="B31" s="104"/>
      <c r="C31" s="99"/>
      <c r="D31" s="99"/>
      <c r="E31" s="99"/>
      <c r="F31" s="99"/>
      <c r="G31" s="99"/>
      <c r="H31" s="105"/>
      <c r="I31" s="106"/>
      <c r="J31" s="99"/>
      <c r="K31" s="99"/>
    </row>
    <row r="32" spans="1:11" ht="15" x14ac:dyDescent="0.25">
      <c r="A32" s="59" t="s">
        <v>32</v>
      </c>
      <c r="B32" s="104" t="s">
        <v>17</v>
      </c>
      <c r="C32" s="99" t="s">
        <v>17</v>
      </c>
      <c r="D32" s="99" t="s">
        <v>17</v>
      </c>
      <c r="E32" s="99" t="s">
        <v>17</v>
      </c>
      <c r="F32" s="99" t="s">
        <v>17</v>
      </c>
      <c r="G32" s="99" t="s">
        <v>17</v>
      </c>
      <c r="H32" s="105"/>
      <c r="I32" s="106" t="s">
        <v>16</v>
      </c>
      <c r="J32" s="99" t="s">
        <v>16</v>
      </c>
      <c r="K32" s="99" t="s">
        <v>11</v>
      </c>
    </row>
    <row r="33" spans="1:11" ht="15" x14ac:dyDescent="0.25">
      <c r="A33" s="61" t="s">
        <v>33</v>
      </c>
      <c r="B33" s="97">
        <v>44938</v>
      </c>
      <c r="C33" s="103">
        <v>44952</v>
      </c>
      <c r="D33" s="103">
        <v>44966</v>
      </c>
      <c r="E33" s="103">
        <v>44980</v>
      </c>
      <c r="F33" s="103">
        <v>44994</v>
      </c>
      <c r="G33" s="103">
        <v>45008</v>
      </c>
      <c r="H33" s="107"/>
      <c r="I33" s="108">
        <v>44957</v>
      </c>
      <c r="J33" s="103">
        <v>44985</v>
      </c>
      <c r="K33" s="103">
        <v>45016</v>
      </c>
    </row>
    <row r="34" spans="1:11" x14ac:dyDescent="0.2">
      <c r="B34" s="8"/>
      <c r="C34" s="9"/>
      <c r="D34" s="9"/>
      <c r="E34" s="9"/>
      <c r="F34" s="9"/>
      <c r="G34" s="9"/>
      <c r="H34" s="10"/>
      <c r="I34" s="9"/>
      <c r="J34" s="9"/>
      <c r="K34" s="9"/>
    </row>
    <row r="35" spans="1:11" ht="15" x14ac:dyDescent="0.25">
      <c r="A35" s="11"/>
      <c r="I35" s="12"/>
      <c r="J35" s="12"/>
      <c r="K35" s="12"/>
    </row>
    <row r="36" spans="1:11" ht="15" x14ac:dyDescent="0.25">
      <c r="A36" s="14"/>
      <c r="I36" s="12"/>
      <c r="J36" s="12"/>
      <c r="K36" s="12"/>
    </row>
    <row r="38" spans="1:11" x14ac:dyDescent="0.2">
      <c r="A38" s="13"/>
    </row>
    <row r="39" spans="1:11" ht="15" x14ac:dyDescent="0.25">
      <c r="A39" s="14"/>
    </row>
  </sheetData>
  <mergeCells count="16">
    <mergeCell ref="B16:K16"/>
    <mergeCell ref="B26:K26"/>
    <mergeCell ref="A1:K1"/>
    <mergeCell ref="A2:K2"/>
    <mergeCell ref="A3:K3"/>
    <mergeCell ref="B6:G6"/>
    <mergeCell ref="I8:I9"/>
    <mergeCell ref="J8:J9"/>
    <mergeCell ref="K8:K9"/>
    <mergeCell ref="B10:K10"/>
    <mergeCell ref="A26:A28"/>
    <mergeCell ref="A13:A14"/>
    <mergeCell ref="A15:A17"/>
    <mergeCell ref="A18:A19"/>
    <mergeCell ref="A20:A23"/>
    <mergeCell ref="A24:A25"/>
  </mergeCells>
  <phoneticPr fontId="0" type="noConversion"/>
  <printOptions horizontalCentered="1" verticalCentered="1"/>
  <pageMargins left="0" right="0" top="0" bottom="0" header="0.5" footer="0.5"/>
  <pageSetup scale="98" orientation="landscape" r:id="rId1"/>
  <headerFooter scaleWithDoc="0" alignWithMargins="0">
    <oddFooter>&amp;RPrepared 11/14/2022
B Farleigh</oddFooter>
  </headerFooter>
  <ignoredErrors>
    <ignoredError sqref="B7:K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ED25-4137-44B6-8E65-883F02BF6AC6}">
  <sheetPr syncVertical="1" syncRef="A1" transitionEvaluation="1"/>
  <dimension ref="A1:M37"/>
  <sheetViews>
    <sheetView showGridLines="0" tabSelected="1" workbookViewId="0">
      <selection activeCell="C21" sqref="C21"/>
    </sheetView>
  </sheetViews>
  <sheetFormatPr defaultColWidth="8.5" defaultRowHeight="14.25" x14ac:dyDescent="0.2"/>
  <cols>
    <col min="1" max="1" width="37.33203125" style="1" customWidth="1"/>
    <col min="2" max="3" width="14.83203125" style="1" customWidth="1"/>
    <col min="4" max="4" width="14.1640625" style="1" customWidth="1"/>
    <col min="5" max="5" width="13.83203125" style="1" customWidth="1"/>
    <col min="6" max="6" width="14.1640625" style="1" customWidth="1"/>
    <col min="7" max="8" width="14.83203125" style="1" customWidth="1"/>
    <col min="9" max="9" width="1.6640625" style="1" customWidth="1"/>
    <col min="10" max="10" width="13.1640625" style="1" customWidth="1"/>
    <col min="11" max="11" width="13.6640625" style="1" customWidth="1"/>
    <col min="12" max="12" width="14" style="1" customWidth="1"/>
    <col min="13" max="16384" width="8.5" style="1"/>
  </cols>
  <sheetData>
    <row r="1" spans="1:13" x14ac:dyDescent="0.2">
      <c r="A1" s="262" t="s">
        <v>76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3" x14ac:dyDescent="0.2">
      <c r="A2" s="262" t="s">
        <v>15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3" x14ac:dyDescent="0.2">
      <c r="A3" s="262" t="s">
        <v>89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3" ht="15" x14ac:dyDescent="0.25">
      <c r="C4" s="5"/>
      <c r="D4" s="16"/>
      <c r="E4" s="5"/>
      <c r="F4" s="7" t="s">
        <v>35</v>
      </c>
      <c r="H4" s="72" t="s">
        <v>48</v>
      </c>
      <c r="J4" s="7"/>
      <c r="K4" s="16"/>
      <c r="L4" s="16"/>
    </row>
    <row r="5" spans="1:13" ht="15" x14ac:dyDescent="0.25">
      <c r="A5" s="66"/>
      <c r="B5" s="285" t="s">
        <v>1</v>
      </c>
      <c r="C5" s="264"/>
      <c r="D5" s="264"/>
      <c r="E5" s="264"/>
      <c r="F5" s="264"/>
      <c r="G5" s="264"/>
      <c r="H5" s="229"/>
      <c r="I5" s="17"/>
      <c r="J5" s="67"/>
      <c r="K5" s="18" t="s">
        <v>2</v>
      </c>
      <c r="L5" s="19"/>
    </row>
    <row r="6" spans="1:13" ht="14.25" customHeight="1" x14ac:dyDescent="0.25">
      <c r="A6" s="53" t="s">
        <v>3</v>
      </c>
      <c r="B6" s="20" t="s">
        <v>36</v>
      </c>
      <c r="C6" s="20" t="s">
        <v>37</v>
      </c>
      <c r="D6" s="20" t="s">
        <v>38</v>
      </c>
      <c r="E6" s="20" t="s">
        <v>39</v>
      </c>
      <c r="F6" s="21" t="s">
        <v>40</v>
      </c>
      <c r="G6" s="20" t="s">
        <v>41</v>
      </c>
      <c r="H6" s="20" t="s">
        <v>49</v>
      </c>
      <c r="I6" s="28"/>
      <c r="J6" s="22" t="s">
        <v>7</v>
      </c>
      <c r="K6" s="22" t="s">
        <v>8</v>
      </c>
      <c r="L6" s="22" t="s">
        <v>9</v>
      </c>
    </row>
    <row r="7" spans="1:13" ht="15.75" customHeight="1" x14ac:dyDescent="0.25">
      <c r="A7" s="54" t="s">
        <v>22</v>
      </c>
      <c r="B7" s="95">
        <v>44995</v>
      </c>
      <c r="C7" s="95">
        <v>45009</v>
      </c>
      <c r="D7" s="95">
        <v>45023</v>
      </c>
      <c r="E7" s="95">
        <v>45037</v>
      </c>
      <c r="F7" s="95">
        <v>45051</v>
      </c>
      <c r="G7" s="95">
        <v>45065</v>
      </c>
      <c r="H7" s="95">
        <v>45079</v>
      </c>
      <c r="I7" s="220"/>
      <c r="J7" s="265" t="s">
        <v>42</v>
      </c>
      <c r="K7" s="265" t="s">
        <v>43</v>
      </c>
      <c r="L7" s="265" t="s">
        <v>44</v>
      </c>
    </row>
    <row r="8" spans="1:13" ht="15.75" customHeight="1" x14ac:dyDescent="0.25">
      <c r="A8" s="55" t="s">
        <v>23</v>
      </c>
      <c r="B8" s="97">
        <v>45008</v>
      </c>
      <c r="C8" s="97">
        <v>45022</v>
      </c>
      <c r="D8" s="97">
        <v>45036</v>
      </c>
      <c r="E8" s="97">
        <v>45050</v>
      </c>
      <c r="F8" s="97">
        <v>45064</v>
      </c>
      <c r="G8" s="97">
        <v>45078</v>
      </c>
      <c r="H8" s="97">
        <v>45092</v>
      </c>
      <c r="I8" s="221"/>
      <c r="J8" s="266"/>
      <c r="K8" s="266"/>
      <c r="L8" s="266"/>
    </row>
    <row r="9" spans="1:13" ht="16.5" customHeight="1" x14ac:dyDescent="0.25">
      <c r="A9" s="56" t="s">
        <v>24</v>
      </c>
      <c r="B9" s="286" t="s">
        <v>25</v>
      </c>
      <c r="C9" s="287"/>
      <c r="D9" s="287"/>
      <c r="E9" s="287"/>
      <c r="F9" s="287"/>
      <c r="G9" s="287"/>
      <c r="H9" s="287"/>
      <c r="I9" s="287"/>
      <c r="J9" s="287"/>
      <c r="K9" s="287"/>
      <c r="L9" s="288"/>
    </row>
    <row r="10" spans="1:13" ht="17.25" customHeight="1" x14ac:dyDescent="0.25">
      <c r="A10" s="56" t="s">
        <v>26</v>
      </c>
      <c r="B10" s="68">
        <f>B13-7</f>
        <v>45002</v>
      </c>
      <c r="C10" s="68">
        <f>C13-7</f>
        <v>45016</v>
      </c>
      <c r="D10" s="68">
        <f t="shared" ref="D10:H10" si="0">D13-7</f>
        <v>45030</v>
      </c>
      <c r="E10" s="68">
        <f>E13-7</f>
        <v>45044</v>
      </c>
      <c r="F10" s="68">
        <f t="shared" si="0"/>
        <v>45058</v>
      </c>
      <c r="G10" s="68">
        <f t="shared" si="0"/>
        <v>45072</v>
      </c>
      <c r="H10" s="68">
        <f t="shared" si="0"/>
        <v>45086</v>
      </c>
      <c r="I10" s="222"/>
      <c r="J10" s="69">
        <f>J13-7</f>
        <v>45026</v>
      </c>
      <c r="K10" s="69">
        <f t="shared" ref="K10" si="1">K13-7</f>
        <v>45055</v>
      </c>
      <c r="L10" s="69">
        <f>L13-7</f>
        <v>45085</v>
      </c>
    </row>
    <row r="11" spans="1:13" ht="48" customHeight="1" x14ac:dyDescent="0.25">
      <c r="A11" s="58" t="s">
        <v>27</v>
      </c>
      <c r="B11" s="70">
        <f>B7-56</f>
        <v>44939</v>
      </c>
      <c r="C11" s="70">
        <f t="shared" ref="C11:H11" si="2">C7-56</f>
        <v>44953</v>
      </c>
      <c r="D11" s="70">
        <f t="shared" si="2"/>
        <v>44967</v>
      </c>
      <c r="E11" s="70">
        <f t="shared" si="2"/>
        <v>44981</v>
      </c>
      <c r="F11" s="70">
        <f t="shared" si="2"/>
        <v>44995</v>
      </c>
      <c r="G11" s="70">
        <f t="shared" si="2"/>
        <v>45009</v>
      </c>
      <c r="H11" s="70">
        <f t="shared" si="2"/>
        <v>45023</v>
      </c>
      <c r="I11" s="222"/>
      <c r="J11" s="64">
        <v>44958</v>
      </c>
      <c r="K11" s="64">
        <v>44986</v>
      </c>
      <c r="L11" s="64">
        <v>45017</v>
      </c>
    </row>
    <row r="12" spans="1:13" ht="15" customHeight="1" x14ac:dyDescent="0.2">
      <c r="A12" s="273" t="s">
        <v>14</v>
      </c>
      <c r="B12" s="99" t="s">
        <v>11</v>
      </c>
      <c r="C12" s="99" t="s">
        <v>11</v>
      </c>
      <c r="D12" s="99" t="s">
        <v>11</v>
      </c>
      <c r="E12" s="99" t="s">
        <v>11</v>
      </c>
      <c r="F12" s="99" t="s">
        <v>11</v>
      </c>
      <c r="G12" s="99" t="s">
        <v>11</v>
      </c>
      <c r="H12" s="99" t="s">
        <v>11</v>
      </c>
      <c r="I12" s="96"/>
      <c r="J12" s="99" t="s">
        <v>10</v>
      </c>
      <c r="K12" s="99" t="s">
        <v>10</v>
      </c>
      <c r="L12" s="99" t="s">
        <v>17</v>
      </c>
    </row>
    <row r="13" spans="1:13" ht="15" customHeight="1" x14ac:dyDescent="0.2">
      <c r="A13" s="274"/>
      <c r="B13" s="95">
        <f>B8+1</f>
        <v>45009</v>
      </c>
      <c r="C13" s="95">
        <f>C8+1</f>
        <v>45023</v>
      </c>
      <c r="D13" s="95">
        <f t="shared" ref="D13:H13" si="3">D8+1</f>
        <v>45037</v>
      </c>
      <c r="E13" s="95">
        <f t="shared" si="3"/>
        <v>45051</v>
      </c>
      <c r="F13" s="95">
        <f t="shared" si="3"/>
        <v>45065</v>
      </c>
      <c r="G13" s="95">
        <f t="shared" si="3"/>
        <v>45079</v>
      </c>
      <c r="H13" s="95">
        <f t="shared" si="3"/>
        <v>45093</v>
      </c>
      <c r="I13" s="96"/>
      <c r="J13" s="95">
        <v>45033</v>
      </c>
      <c r="K13" s="95">
        <v>45062</v>
      </c>
      <c r="L13" s="95">
        <v>45092</v>
      </c>
    </row>
    <row r="14" spans="1:13" s="71" customFormat="1" ht="9.75" customHeight="1" x14ac:dyDescent="0.25">
      <c r="A14" s="289" t="s">
        <v>34</v>
      </c>
      <c r="B14" s="231"/>
      <c r="C14" s="232"/>
      <c r="D14" s="232"/>
      <c r="E14" s="232"/>
      <c r="F14" s="232"/>
      <c r="G14" s="232"/>
      <c r="H14" s="232"/>
      <c r="I14" s="233"/>
      <c r="J14" s="232"/>
      <c r="K14" s="232"/>
      <c r="L14" s="234"/>
    </row>
    <row r="15" spans="1:13" ht="16.5" x14ac:dyDescent="0.25">
      <c r="A15" s="290"/>
      <c r="B15" s="256" t="s">
        <v>21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8"/>
      <c r="M15" s="73"/>
    </row>
    <row r="16" spans="1:13" s="71" customFormat="1" ht="11.25" customHeight="1" x14ac:dyDescent="0.25">
      <c r="A16" s="291"/>
      <c r="B16" s="235"/>
      <c r="C16" s="236"/>
      <c r="D16" s="236"/>
      <c r="E16" s="236"/>
      <c r="F16" s="236"/>
      <c r="G16" s="237"/>
      <c r="H16" s="237"/>
      <c r="I16" s="236"/>
      <c r="J16" s="238"/>
      <c r="K16" s="238"/>
      <c r="L16" s="239"/>
    </row>
    <row r="17" spans="1:12" s="71" customFormat="1" ht="17.25" customHeight="1" x14ac:dyDescent="0.25">
      <c r="A17" s="278" t="s">
        <v>73</v>
      </c>
      <c r="B17" s="79" t="s">
        <v>12</v>
      </c>
      <c r="C17" s="79" t="s">
        <v>12</v>
      </c>
      <c r="D17" s="79" t="s">
        <v>12</v>
      </c>
      <c r="E17" s="79" t="s">
        <v>12</v>
      </c>
      <c r="F17" s="79" t="s">
        <v>16</v>
      </c>
      <c r="G17" s="79" t="s">
        <v>12</v>
      </c>
      <c r="H17" s="79" t="s">
        <v>12</v>
      </c>
      <c r="I17" s="223"/>
      <c r="J17" s="74" t="s">
        <v>17</v>
      </c>
      <c r="K17" s="87" t="s">
        <v>10</v>
      </c>
      <c r="L17" s="43" t="s">
        <v>79</v>
      </c>
    </row>
    <row r="18" spans="1:12" s="71" customFormat="1" ht="18.75" customHeight="1" x14ac:dyDescent="0.2">
      <c r="A18" s="279"/>
      <c r="B18" s="191">
        <f>B21-1</f>
        <v>45014</v>
      </c>
      <c r="C18" s="191">
        <f t="shared" ref="C18:G18" si="4">C21-1</f>
        <v>45028</v>
      </c>
      <c r="D18" s="191">
        <f t="shared" si="4"/>
        <v>45042</v>
      </c>
      <c r="E18" s="191">
        <f t="shared" si="4"/>
        <v>45056</v>
      </c>
      <c r="F18" s="191">
        <f t="shared" si="4"/>
        <v>45069</v>
      </c>
      <c r="G18" s="191">
        <f t="shared" si="4"/>
        <v>45084</v>
      </c>
      <c r="H18" s="191">
        <f t="shared" ref="H18" si="5">H21-1</f>
        <v>45098</v>
      </c>
      <c r="I18" s="224"/>
      <c r="J18" s="192" t="s">
        <v>102</v>
      </c>
      <c r="K18" s="193" t="s">
        <v>103</v>
      </c>
      <c r="L18" s="194" t="s">
        <v>104</v>
      </c>
    </row>
    <row r="19" spans="1:12" s="71" customFormat="1" ht="6" customHeight="1" x14ac:dyDescent="0.2">
      <c r="A19" s="280" t="s">
        <v>75</v>
      </c>
      <c r="B19" s="195"/>
      <c r="C19" s="195"/>
      <c r="D19" s="195"/>
      <c r="E19" s="195"/>
      <c r="F19" s="195"/>
      <c r="G19" s="196"/>
      <c r="H19" s="196"/>
      <c r="I19" s="225"/>
      <c r="J19" s="197"/>
      <c r="K19" s="198"/>
      <c r="L19" s="199"/>
    </row>
    <row r="20" spans="1:12" s="71" customFormat="1" ht="15" customHeight="1" x14ac:dyDescent="0.2">
      <c r="A20" s="281"/>
      <c r="B20" s="195" t="s">
        <v>17</v>
      </c>
      <c r="C20" s="195" t="s">
        <v>17</v>
      </c>
      <c r="D20" s="195" t="s">
        <v>17</v>
      </c>
      <c r="E20" s="195" t="s">
        <v>17</v>
      </c>
      <c r="F20" s="195" t="s">
        <v>12</v>
      </c>
      <c r="G20" s="195" t="s">
        <v>17</v>
      </c>
      <c r="H20" s="195" t="s">
        <v>79</v>
      </c>
      <c r="I20" s="225"/>
      <c r="J20" s="197" t="s">
        <v>11</v>
      </c>
      <c r="K20" s="198" t="s">
        <v>16</v>
      </c>
      <c r="L20" s="199" t="s">
        <v>11</v>
      </c>
    </row>
    <row r="21" spans="1:12" s="71" customFormat="1" ht="15" customHeight="1" x14ac:dyDescent="0.2">
      <c r="A21" s="281"/>
      <c r="B21" s="200">
        <f>B24-1</f>
        <v>45015</v>
      </c>
      <c r="C21" s="200">
        <f t="shared" ref="C21:G21" si="6">C24-1</f>
        <v>45029</v>
      </c>
      <c r="D21" s="200">
        <f t="shared" si="6"/>
        <v>45043</v>
      </c>
      <c r="E21" s="200">
        <f t="shared" si="6"/>
        <v>45057</v>
      </c>
      <c r="F21" s="200">
        <f t="shared" si="6"/>
        <v>45070</v>
      </c>
      <c r="G21" s="200">
        <f t="shared" si="6"/>
        <v>45085</v>
      </c>
      <c r="H21" s="200">
        <f t="shared" ref="H21" si="7">H24-1</f>
        <v>45099</v>
      </c>
      <c r="I21" s="226"/>
      <c r="J21" s="197" t="s">
        <v>101</v>
      </c>
      <c r="K21" s="200">
        <v>45069</v>
      </c>
      <c r="L21" s="201">
        <v>45100</v>
      </c>
    </row>
    <row r="22" spans="1:12" s="71" customFormat="1" ht="2.25" customHeight="1" x14ac:dyDescent="0.2">
      <c r="A22" s="282"/>
      <c r="B22" s="202"/>
      <c r="C22" s="202"/>
      <c r="D22" s="202"/>
      <c r="E22" s="202"/>
      <c r="F22" s="202"/>
      <c r="G22" s="203"/>
      <c r="H22" s="203"/>
      <c r="I22" s="224"/>
      <c r="J22" s="204"/>
      <c r="K22" s="205"/>
      <c r="L22" s="206"/>
    </row>
    <row r="23" spans="1:12" s="71" customFormat="1" ht="17.25" customHeight="1" x14ac:dyDescent="0.25">
      <c r="A23" s="283" t="s">
        <v>74</v>
      </c>
      <c r="B23" s="83" t="s">
        <v>11</v>
      </c>
      <c r="C23" s="83" t="s">
        <v>11</v>
      </c>
      <c r="D23" s="83" t="s">
        <v>11</v>
      </c>
      <c r="E23" s="83" t="s">
        <v>11</v>
      </c>
      <c r="F23" s="83" t="s">
        <v>17</v>
      </c>
      <c r="G23" s="86" t="s">
        <v>11</v>
      </c>
      <c r="H23" s="86" t="s">
        <v>11</v>
      </c>
      <c r="I23" s="223"/>
      <c r="J23" s="75" t="s">
        <v>10</v>
      </c>
      <c r="K23" s="90" t="s">
        <v>12</v>
      </c>
      <c r="L23" s="149" t="s">
        <v>10</v>
      </c>
    </row>
    <row r="24" spans="1:12" s="71" customFormat="1" ht="20.25" customHeight="1" x14ac:dyDescent="0.2">
      <c r="A24" s="284"/>
      <c r="B24" s="214">
        <v>45016</v>
      </c>
      <c r="C24" s="214">
        <v>45030</v>
      </c>
      <c r="D24" s="214">
        <v>45044</v>
      </c>
      <c r="E24" s="214">
        <v>45058</v>
      </c>
      <c r="F24" s="214">
        <v>45071</v>
      </c>
      <c r="G24" s="215">
        <v>45086</v>
      </c>
      <c r="H24" s="215">
        <v>45100</v>
      </c>
      <c r="I24" s="224"/>
      <c r="J24" s="219">
        <v>45040</v>
      </c>
      <c r="K24" s="214">
        <v>45070</v>
      </c>
      <c r="L24" s="217">
        <v>45103</v>
      </c>
    </row>
    <row r="25" spans="1:12" ht="15" customHeight="1" x14ac:dyDescent="0.2">
      <c r="A25" s="292" t="s">
        <v>30</v>
      </c>
      <c r="B25" s="295" t="s">
        <v>45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6"/>
    </row>
    <row r="26" spans="1:12" ht="15" x14ac:dyDescent="0.25">
      <c r="A26" s="293"/>
      <c r="B26" s="24" t="s">
        <v>10</v>
      </c>
      <c r="C26" s="24" t="s">
        <v>10</v>
      </c>
      <c r="D26" s="24" t="s">
        <v>10</v>
      </c>
      <c r="E26" s="24" t="s">
        <v>10</v>
      </c>
      <c r="F26" s="24" t="s">
        <v>11</v>
      </c>
      <c r="G26" s="24" t="s">
        <v>10</v>
      </c>
      <c r="H26" s="24" t="s">
        <v>10</v>
      </c>
      <c r="I26" s="227"/>
      <c r="J26" s="24" t="s">
        <v>16</v>
      </c>
      <c r="K26" s="24" t="s">
        <v>17</v>
      </c>
      <c r="L26" s="76" t="s">
        <v>16</v>
      </c>
    </row>
    <row r="27" spans="1:12" ht="15" x14ac:dyDescent="0.25">
      <c r="A27" s="294"/>
      <c r="B27" s="91" t="s">
        <v>90</v>
      </c>
      <c r="C27" s="92" t="s">
        <v>91</v>
      </c>
      <c r="D27" s="92" t="s">
        <v>92</v>
      </c>
      <c r="E27" s="92" t="s">
        <v>93</v>
      </c>
      <c r="F27" s="92" t="s">
        <v>94</v>
      </c>
      <c r="G27" s="92" t="s">
        <v>95</v>
      </c>
      <c r="H27" s="92" t="s">
        <v>96</v>
      </c>
      <c r="I27" s="228"/>
      <c r="J27" s="92" t="s">
        <v>98</v>
      </c>
      <c r="K27" s="93" t="s">
        <v>99</v>
      </c>
      <c r="L27" s="94" t="s">
        <v>100</v>
      </c>
    </row>
    <row r="28" spans="1:12" ht="15" x14ac:dyDescent="0.25">
      <c r="A28" s="59" t="s">
        <v>28</v>
      </c>
      <c r="B28" s="99" t="s">
        <v>16</v>
      </c>
      <c r="C28" s="99" t="s">
        <v>16</v>
      </c>
      <c r="D28" s="99" t="s">
        <v>16</v>
      </c>
      <c r="E28" s="99" t="s">
        <v>16</v>
      </c>
      <c r="F28" s="99" t="s">
        <v>16</v>
      </c>
      <c r="G28" s="99" t="s">
        <v>16</v>
      </c>
      <c r="H28" s="99" t="s">
        <v>16</v>
      </c>
      <c r="I28" s="96"/>
      <c r="J28" s="99" t="s">
        <v>12</v>
      </c>
      <c r="K28" s="99" t="s">
        <v>11</v>
      </c>
      <c r="L28" s="99" t="s">
        <v>12</v>
      </c>
    </row>
    <row r="29" spans="1:12" ht="15" x14ac:dyDescent="0.25">
      <c r="A29" s="55" t="s">
        <v>29</v>
      </c>
      <c r="B29" s="126" t="s">
        <v>97</v>
      </c>
      <c r="C29" s="97">
        <v>45034</v>
      </c>
      <c r="D29" s="97">
        <v>45048</v>
      </c>
      <c r="E29" s="97">
        <v>45062</v>
      </c>
      <c r="F29" s="97">
        <v>45076</v>
      </c>
      <c r="G29" s="97">
        <v>45090</v>
      </c>
      <c r="H29" s="97">
        <v>45104</v>
      </c>
      <c r="I29" s="98"/>
      <c r="J29" s="97">
        <v>45042</v>
      </c>
      <c r="K29" s="97">
        <v>45072</v>
      </c>
      <c r="L29" s="97">
        <v>45105</v>
      </c>
    </row>
    <row r="30" spans="1:12" ht="15" x14ac:dyDescent="0.25">
      <c r="A30" s="60" t="s">
        <v>13</v>
      </c>
      <c r="B30" s="99"/>
      <c r="C30" s="99"/>
      <c r="D30" s="99"/>
      <c r="E30" s="99"/>
      <c r="F30" s="99"/>
      <c r="G30" s="99"/>
      <c r="H30" s="99"/>
      <c r="I30" s="96"/>
      <c r="J30" s="99"/>
      <c r="K30" s="99"/>
      <c r="L30" s="99"/>
    </row>
    <row r="31" spans="1:12" ht="15" x14ac:dyDescent="0.25">
      <c r="A31" s="59" t="s">
        <v>32</v>
      </c>
      <c r="B31" s="99" t="s">
        <v>17</v>
      </c>
      <c r="C31" s="99" t="s">
        <v>17</v>
      </c>
      <c r="D31" s="99" t="s">
        <v>17</v>
      </c>
      <c r="E31" s="99" t="s">
        <v>17</v>
      </c>
      <c r="F31" s="99" t="s">
        <v>17</v>
      </c>
      <c r="G31" s="99" t="s">
        <v>17</v>
      </c>
      <c r="H31" s="99" t="s">
        <v>17</v>
      </c>
      <c r="I31" s="96"/>
      <c r="J31" s="99" t="s">
        <v>11</v>
      </c>
      <c r="K31" s="99" t="s">
        <v>12</v>
      </c>
      <c r="L31" s="99" t="s">
        <v>11</v>
      </c>
    </row>
    <row r="32" spans="1:12" ht="15" x14ac:dyDescent="0.25">
      <c r="A32" s="61" t="s">
        <v>33</v>
      </c>
      <c r="B32" s="97">
        <v>45022</v>
      </c>
      <c r="C32" s="97">
        <v>45036</v>
      </c>
      <c r="D32" s="97">
        <v>45050</v>
      </c>
      <c r="E32" s="97">
        <v>45064</v>
      </c>
      <c r="F32" s="97">
        <v>45078</v>
      </c>
      <c r="G32" s="97">
        <v>45092</v>
      </c>
      <c r="H32" s="97">
        <v>45106</v>
      </c>
      <c r="I32" s="98"/>
      <c r="J32" s="97">
        <v>45044</v>
      </c>
      <c r="K32" s="97">
        <v>45077</v>
      </c>
      <c r="L32" s="97">
        <v>45107</v>
      </c>
    </row>
    <row r="33" spans="1:12" x14ac:dyDescent="0.2">
      <c r="A33" s="66"/>
      <c r="B33" s="77"/>
      <c r="C33" s="77"/>
      <c r="D33" s="77"/>
      <c r="E33" s="77"/>
      <c r="F33" s="77"/>
      <c r="G33" s="77"/>
      <c r="H33" s="77"/>
      <c r="I33" s="78"/>
      <c r="J33" s="77"/>
      <c r="K33" s="77"/>
      <c r="L33" s="77"/>
    </row>
    <row r="34" spans="1:12" ht="15" x14ac:dyDescent="0.25">
      <c r="A34" s="11" t="s">
        <v>46</v>
      </c>
      <c r="J34" s="12"/>
      <c r="K34" s="12"/>
      <c r="L34" s="12"/>
    </row>
    <row r="35" spans="1:12" ht="15" x14ac:dyDescent="0.25">
      <c r="A35" s="14" t="s">
        <v>59</v>
      </c>
    </row>
    <row r="36" spans="1:12" x14ac:dyDescent="0.2">
      <c r="A36" s="13"/>
    </row>
    <row r="37" spans="1:12" ht="15" x14ac:dyDescent="0.25">
      <c r="A37" s="14"/>
    </row>
  </sheetData>
  <mergeCells count="16">
    <mergeCell ref="B9:L9"/>
    <mergeCell ref="A12:A13"/>
    <mergeCell ref="A14:A16"/>
    <mergeCell ref="B15:L15"/>
    <mergeCell ref="A25:A27"/>
    <mergeCell ref="B25:L25"/>
    <mergeCell ref="A17:A18"/>
    <mergeCell ref="A19:A22"/>
    <mergeCell ref="A23:A24"/>
    <mergeCell ref="A1:L1"/>
    <mergeCell ref="A2:L2"/>
    <mergeCell ref="A3:L3"/>
    <mergeCell ref="B5:G5"/>
    <mergeCell ref="J7:J8"/>
    <mergeCell ref="K7:K8"/>
    <mergeCell ref="L7:L8"/>
  </mergeCells>
  <phoneticPr fontId="0" type="noConversion"/>
  <printOptions horizontalCentered="1" verticalCentered="1"/>
  <pageMargins left="0" right="0" top="0" bottom="0" header="0.5" footer="0.5"/>
  <pageSetup scale="95" orientation="landscape" r:id="rId1"/>
  <headerFooter alignWithMargins="0">
    <oddFooter>&amp;RPrepared 11/14/2022
B Farleigh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3006-0CFD-40DC-B787-9834189DE0C5}">
  <sheetPr syncVertical="1" syncRef="A4" transitionEvaluation="1">
    <pageSetUpPr fitToPage="1"/>
  </sheetPr>
  <dimension ref="A1:O35"/>
  <sheetViews>
    <sheetView showGridLines="0" topLeftCell="A4" zoomScaleNormal="100" workbookViewId="0">
      <selection activeCell="D12" sqref="D12"/>
    </sheetView>
  </sheetViews>
  <sheetFormatPr defaultColWidth="8.5" defaultRowHeight="14.25" x14ac:dyDescent="0.2"/>
  <cols>
    <col min="1" max="1" width="37.83203125" style="1" customWidth="1"/>
    <col min="2" max="2" width="14.33203125" style="1" customWidth="1"/>
    <col min="3" max="3" width="13.83203125" style="1" customWidth="1"/>
    <col min="4" max="4" width="13.6640625" style="1" customWidth="1"/>
    <col min="5" max="7" width="14.5" style="1" customWidth="1"/>
    <col min="8" max="8" width="1.33203125" style="1" customWidth="1"/>
    <col min="9" max="10" width="14.1640625" style="1" customWidth="1"/>
    <col min="11" max="11" width="14.5" style="1" customWidth="1"/>
    <col min="12" max="14" width="8.5" style="1"/>
    <col min="15" max="15" width="15.1640625" style="1" customWidth="1"/>
    <col min="16" max="16384" width="8.5" style="1"/>
  </cols>
  <sheetData>
    <row r="1" spans="1:15" x14ac:dyDescent="0.2">
      <c r="A1" s="262" t="s">
        <v>76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5" x14ac:dyDescent="0.2">
      <c r="A2" s="262" t="s">
        <v>47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5" x14ac:dyDescent="0.2">
      <c r="A3" s="262" t="s">
        <v>105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5" x14ac:dyDescent="0.2">
      <c r="D4" s="3"/>
      <c r="E4" s="4"/>
      <c r="F4" s="4"/>
      <c r="G4" s="4"/>
    </row>
    <row r="5" spans="1:15" ht="15" x14ac:dyDescent="0.25">
      <c r="B5" s="5"/>
      <c r="D5" s="5"/>
      <c r="E5" s="16"/>
      <c r="F5" s="109" t="s">
        <v>35</v>
      </c>
      <c r="I5" s="5"/>
      <c r="J5" s="7"/>
      <c r="K5" s="6"/>
    </row>
    <row r="6" spans="1:15" ht="15" x14ac:dyDescent="0.25">
      <c r="B6" s="230"/>
      <c r="C6" s="110"/>
      <c r="D6" s="110"/>
      <c r="E6" s="110"/>
      <c r="F6" s="111"/>
      <c r="G6" s="111"/>
      <c r="H6" s="112"/>
      <c r="I6" s="113"/>
      <c r="J6" s="114" t="s">
        <v>2</v>
      </c>
      <c r="K6" s="115"/>
    </row>
    <row r="7" spans="1:15" ht="15" x14ac:dyDescent="0.25">
      <c r="A7" s="116" t="s">
        <v>3</v>
      </c>
      <c r="B7" s="117" t="s">
        <v>50</v>
      </c>
      <c r="C7" s="117" t="s">
        <v>51</v>
      </c>
      <c r="D7" s="117" t="s">
        <v>52</v>
      </c>
      <c r="E7" s="118" t="s">
        <v>53</v>
      </c>
      <c r="F7" s="119" t="s">
        <v>54</v>
      </c>
      <c r="G7" s="120">
        <v>19</v>
      </c>
      <c r="H7" s="112"/>
      <c r="I7" s="121" t="s">
        <v>36</v>
      </c>
      <c r="J7" s="121" t="s">
        <v>37</v>
      </c>
      <c r="K7" s="121" t="s">
        <v>38</v>
      </c>
    </row>
    <row r="8" spans="1:15" ht="15" x14ac:dyDescent="0.2">
      <c r="A8" s="122" t="s">
        <v>22</v>
      </c>
      <c r="B8" s="95">
        <v>45093</v>
      </c>
      <c r="C8" s="95">
        <v>45107</v>
      </c>
      <c r="D8" s="95">
        <v>45121</v>
      </c>
      <c r="E8" s="95">
        <v>45135</v>
      </c>
      <c r="F8" s="95">
        <v>45149</v>
      </c>
      <c r="G8" s="123">
        <v>45163</v>
      </c>
      <c r="H8" s="124"/>
      <c r="I8" s="308" t="s">
        <v>55</v>
      </c>
      <c r="J8" s="308" t="s">
        <v>56</v>
      </c>
      <c r="K8" s="308" t="s">
        <v>57</v>
      </c>
    </row>
    <row r="9" spans="1:15" ht="15" x14ac:dyDescent="0.25">
      <c r="A9" s="125" t="s">
        <v>23</v>
      </c>
      <c r="B9" s="103">
        <v>45106</v>
      </c>
      <c r="C9" s="103">
        <v>45120</v>
      </c>
      <c r="D9" s="103">
        <v>45134</v>
      </c>
      <c r="E9" s="103">
        <v>45148</v>
      </c>
      <c r="F9" s="103">
        <v>45162</v>
      </c>
      <c r="G9" s="127">
        <v>45176</v>
      </c>
      <c r="H9" s="128"/>
      <c r="I9" s="309"/>
      <c r="J9" s="309"/>
      <c r="K9" s="309"/>
      <c r="O9" s="129"/>
    </row>
    <row r="10" spans="1:15" ht="15" x14ac:dyDescent="0.25">
      <c r="A10" s="56" t="s">
        <v>24</v>
      </c>
      <c r="B10" s="297" t="s">
        <v>25</v>
      </c>
      <c r="C10" s="298"/>
      <c r="D10" s="298"/>
      <c r="E10" s="298"/>
      <c r="F10" s="298"/>
      <c r="G10" s="298"/>
      <c r="H10" s="298"/>
      <c r="I10" s="298"/>
      <c r="J10" s="298"/>
      <c r="K10" s="299"/>
      <c r="L10" s="243"/>
    </row>
    <row r="11" spans="1:15" ht="15" x14ac:dyDescent="0.25">
      <c r="A11" s="56" t="s">
        <v>26</v>
      </c>
      <c r="B11" s="68">
        <f>B14-7</f>
        <v>45100</v>
      </c>
      <c r="C11" s="68">
        <f t="shared" ref="C11:G11" si="0">C14-7</f>
        <v>45114</v>
      </c>
      <c r="D11" s="68">
        <f>D14-7</f>
        <v>45128</v>
      </c>
      <c r="E11" s="68">
        <f t="shared" si="0"/>
        <v>45142</v>
      </c>
      <c r="F11" s="68">
        <f t="shared" si="0"/>
        <v>45156</v>
      </c>
      <c r="G11" s="68">
        <f t="shared" si="0"/>
        <v>45170</v>
      </c>
      <c r="H11" s="142"/>
      <c r="I11" s="69">
        <f>I14-7</f>
        <v>45117</v>
      </c>
      <c r="J11" s="69">
        <f t="shared" ref="J11:K11" si="1">J14-7</f>
        <v>45148</v>
      </c>
      <c r="K11" s="69">
        <f t="shared" si="1"/>
        <v>45180</v>
      </c>
    </row>
    <row r="12" spans="1:15" ht="45" x14ac:dyDescent="0.25">
      <c r="A12" s="58" t="s">
        <v>27</v>
      </c>
      <c r="B12" s="70">
        <f t="shared" ref="B12:G12" si="2">B8-56</f>
        <v>45037</v>
      </c>
      <c r="C12" s="70">
        <f t="shared" si="2"/>
        <v>45051</v>
      </c>
      <c r="D12" s="70">
        <f>D8-56</f>
        <v>45065</v>
      </c>
      <c r="E12" s="70">
        <f t="shared" si="2"/>
        <v>45079</v>
      </c>
      <c r="F12" s="70">
        <f t="shared" si="2"/>
        <v>45093</v>
      </c>
      <c r="G12" s="70">
        <f t="shared" si="2"/>
        <v>45107</v>
      </c>
      <c r="H12" s="65"/>
      <c r="I12" s="64">
        <v>45047</v>
      </c>
      <c r="J12" s="64">
        <v>45078</v>
      </c>
      <c r="K12" s="64">
        <v>45108</v>
      </c>
      <c r="O12" s="129"/>
    </row>
    <row r="13" spans="1:15" ht="15" customHeight="1" x14ac:dyDescent="0.2">
      <c r="A13" s="300" t="s">
        <v>58</v>
      </c>
      <c r="B13" s="99" t="s">
        <v>11</v>
      </c>
      <c r="C13" s="99" t="s">
        <v>11</v>
      </c>
      <c r="D13" s="99" t="s">
        <v>11</v>
      </c>
      <c r="E13" s="99" t="s">
        <v>11</v>
      </c>
      <c r="F13" s="99" t="s">
        <v>11</v>
      </c>
      <c r="G13" s="78" t="s">
        <v>11</v>
      </c>
      <c r="H13" s="124"/>
      <c r="I13" s="99" t="s">
        <v>10</v>
      </c>
      <c r="J13" s="99" t="s">
        <v>17</v>
      </c>
      <c r="K13" s="99" t="s">
        <v>10</v>
      </c>
    </row>
    <row r="14" spans="1:15" x14ac:dyDescent="0.2">
      <c r="A14" s="301"/>
      <c r="B14" s="130">
        <v>45107</v>
      </c>
      <c r="C14" s="130">
        <v>45121</v>
      </c>
      <c r="D14" s="130">
        <v>45135</v>
      </c>
      <c r="E14" s="130">
        <v>45149</v>
      </c>
      <c r="F14" s="130">
        <v>45163</v>
      </c>
      <c r="G14" s="127">
        <v>45177</v>
      </c>
      <c r="H14" s="131"/>
      <c r="I14" s="103">
        <v>45124</v>
      </c>
      <c r="J14" s="103">
        <v>45155</v>
      </c>
      <c r="K14" s="103">
        <v>45187</v>
      </c>
    </row>
    <row r="15" spans="1:15" ht="11.25" customHeight="1" x14ac:dyDescent="0.25">
      <c r="A15" s="302" t="s">
        <v>34</v>
      </c>
      <c r="B15" s="244"/>
      <c r="C15" s="244"/>
      <c r="D15" s="244"/>
      <c r="E15" s="244"/>
      <c r="F15" s="244"/>
      <c r="G15" s="245"/>
      <c r="H15" s="244"/>
      <c r="I15" s="244"/>
      <c r="J15" s="244"/>
      <c r="K15" s="234"/>
    </row>
    <row r="16" spans="1:15" ht="16.5" x14ac:dyDescent="0.25">
      <c r="A16" s="303"/>
      <c r="B16" s="305" t="s">
        <v>111</v>
      </c>
      <c r="C16" s="306"/>
      <c r="D16" s="306"/>
      <c r="E16" s="306"/>
      <c r="F16" s="306"/>
      <c r="G16" s="306"/>
      <c r="H16" s="306"/>
      <c r="I16" s="306"/>
      <c r="J16" s="306"/>
      <c r="K16" s="307"/>
      <c r="L16" s="73"/>
    </row>
    <row r="17" spans="1:12" ht="11.25" customHeight="1" x14ac:dyDescent="0.25">
      <c r="A17" s="304"/>
      <c r="B17" s="242"/>
      <c r="C17" s="242"/>
      <c r="D17" s="242"/>
      <c r="E17" s="242"/>
      <c r="F17" s="242"/>
      <c r="G17" s="246"/>
      <c r="H17" s="238"/>
      <c r="I17" s="242"/>
      <c r="J17" s="242"/>
      <c r="K17" s="247"/>
    </row>
    <row r="18" spans="1:12" s="71" customFormat="1" ht="16.5" customHeight="1" x14ac:dyDescent="0.25">
      <c r="A18" s="278" t="s">
        <v>73</v>
      </c>
      <c r="B18" s="132" t="s">
        <v>12</v>
      </c>
      <c r="C18" s="132" t="s">
        <v>12</v>
      </c>
      <c r="D18" s="132" t="s">
        <v>12</v>
      </c>
      <c r="E18" s="132" t="s">
        <v>12</v>
      </c>
      <c r="F18" s="132" t="s">
        <v>16</v>
      </c>
      <c r="G18" s="132" t="s">
        <v>12</v>
      </c>
      <c r="H18" s="133"/>
      <c r="I18" s="34" t="s">
        <v>11</v>
      </c>
      <c r="J18" s="34" t="s">
        <v>12</v>
      </c>
      <c r="K18" s="43" t="s">
        <v>17</v>
      </c>
    </row>
    <row r="19" spans="1:12" s="71" customFormat="1" ht="17.25" customHeight="1" x14ac:dyDescent="0.2">
      <c r="A19" s="279"/>
      <c r="B19" s="191">
        <f t="shared" ref="B19:G19" si="3">B22-1</f>
        <v>45112</v>
      </c>
      <c r="C19" s="191">
        <f t="shared" si="3"/>
        <v>45126</v>
      </c>
      <c r="D19" s="191">
        <f t="shared" si="3"/>
        <v>45140</v>
      </c>
      <c r="E19" s="191">
        <f t="shared" si="3"/>
        <v>45154</v>
      </c>
      <c r="F19" s="191">
        <f t="shared" si="3"/>
        <v>45167</v>
      </c>
      <c r="G19" s="191">
        <f t="shared" si="3"/>
        <v>45182</v>
      </c>
      <c r="H19" s="207"/>
      <c r="I19" s="193" t="s">
        <v>108</v>
      </c>
      <c r="J19" s="193" t="s">
        <v>107</v>
      </c>
      <c r="K19" s="194" t="s">
        <v>106</v>
      </c>
    </row>
    <row r="20" spans="1:12" s="71" customFormat="1" ht="9" customHeight="1" x14ac:dyDescent="0.25">
      <c r="A20" s="280" t="s">
        <v>75</v>
      </c>
      <c r="B20" s="80"/>
      <c r="C20" s="80"/>
      <c r="D20" s="80"/>
      <c r="E20" s="80"/>
      <c r="F20" s="84"/>
      <c r="G20" s="84"/>
      <c r="H20" s="133"/>
      <c r="I20" s="88"/>
      <c r="J20" s="88"/>
      <c r="K20" s="146"/>
    </row>
    <row r="21" spans="1:12" s="71" customFormat="1" ht="15" customHeight="1" x14ac:dyDescent="0.25">
      <c r="A21" s="281"/>
      <c r="B21" s="80" t="s">
        <v>17</v>
      </c>
      <c r="C21" s="80" t="s">
        <v>17</v>
      </c>
      <c r="D21" s="80" t="s">
        <v>17</v>
      </c>
      <c r="E21" s="80" t="s">
        <v>17</v>
      </c>
      <c r="F21" s="80" t="s">
        <v>12</v>
      </c>
      <c r="G21" s="80" t="s">
        <v>17</v>
      </c>
      <c r="H21" s="133"/>
      <c r="I21" s="88" t="s">
        <v>10</v>
      </c>
      <c r="J21" s="88" t="s">
        <v>17</v>
      </c>
      <c r="K21" s="146" t="s">
        <v>11</v>
      </c>
    </row>
    <row r="22" spans="1:12" s="71" customFormat="1" ht="15" customHeight="1" x14ac:dyDescent="0.25">
      <c r="A22" s="281"/>
      <c r="B22" s="81">
        <f t="shared" ref="B22:G22" si="4">B25-1</f>
        <v>45113</v>
      </c>
      <c r="C22" s="81">
        <f t="shared" si="4"/>
        <v>45127</v>
      </c>
      <c r="D22" s="81">
        <f t="shared" si="4"/>
        <v>45141</v>
      </c>
      <c r="E22" s="81">
        <f t="shared" si="4"/>
        <v>45155</v>
      </c>
      <c r="F22" s="81">
        <f t="shared" si="4"/>
        <v>45168</v>
      </c>
      <c r="G22" s="81">
        <f t="shared" si="4"/>
        <v>45183</v>
      </c>
      <c r="H22" s="133"/>
      <c r="I22" s="81">
        <v>45131</v>
      </c>
      <c r="J22" s="81">
        <v>45162</v>
      </c>
      <c r="K22" s="147">
        <v>45191</v>
      </c>
    </row>
    <row r="23" spans="1:12" s="71" customFormat="1" ht="3" customHeight="1" x14ac:dyDescent="0.25">
      <c r="A23" s="282"/>
      <c r="B23" s="82"/>
      <c r="C23" s="82"/>
      <c r="D23" s="82"/>
      <c r="E23" s="82"/>
      <c r="F23" s="85"/>
      <c r="G23" s="85"/>
      <c r="H23" s="134"/>
      <c r="I23" s="89"/>
      <c r="J23" s="89"/>
      <c r="K23" s="148"/>
    </row>
    <row r="24" spans="1:12" s="71" customFormat="1" ht="15" customHeight="1" x14ac:dyDescent="0.25">
      <c r="A24" s="283" t="s">
        <v>74</v>
      </c>
      <c r="B24" s="83" t="s">
        <v>11</v>
      </c>
      <c r="C24" s="83" t="s">
        <v>11</v>
      </c>
      <c r="D24" s="83" t="s">
        <v>11</v>
      </c>
      <c r="E24" s="83" t="s">
        <v>11</v>
      </c>
      <c r="F24" s="83" t="s">
        <v>17</v>
      </c>
      <c r="G24" s="83" t="s">
        <v>11</v>
      </c>
      <c r="H24" s="133"/>
      <c r="I24" s="90" t="s">
        <v>16</v>
      </c>
      <c r="J24" s="90" t="s">
        <v>11</v>
      </c>
      <c r="K24" s="149" t="s">
        <v>10</v>
      </c>
    </row>
    <row r="25" spans="1:12" s="71" customFormat="1" ht="18.75" customHeight="1" x14ac:dyDescent="0.2">
      <c r="A25" s="284"/>
      <c r="B25" s="214">
        <v>45114</v>
      </c>
      <c r="C25" s="214">
        <v>45128</v>
      </c>
      <c r="D25" s="214">
        <v>45142</v>
      </c>
      <c r="E25" s="214">
        <v>45156</v>
      </c>
      <c r="F25" s="215">
        <v>45169</v>
      </c>
      <c r="G25" s="215">
        <v>45184</v>
      </c>
      <c r="H25" s="216"/>
      <c r="I25" s="214">
        <v>45132</v>
      </c>
      <c r="J25" s="214">
        <v>45163</v>
      </c>
      <c r="K25" s="217">
        <v>45194</v>
      </c>
    </row>
    <row r="26" spans="1:12" ht="15" x14ac:dyDescent="0.25">
      <c r="A26" s="292" t="s">
        <v>30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6"/>
      <c r="L26" s="135"/>
    </row>
    <row r="27" spans="1:12" ht="15" x14ac:dyDescent="0.25">
      <c r="A27" s="293"/>
      <c r="B27" s="24" t="s">
        <v>10</v>
      </c>
      <c r="C27" s="24" t="s">
        <v>10</v>
      </c>
      <c r="D27" s="24" t="s">
        <v>10</v>
      </c>
      <c r="E27" s="24" t="s">
        <v>10</v>
      </c>
      <c r="F27" s="24" t="s">
        <v>11</v>
      </c>
      <c r="G27" s="209" t="s">
        <v>10</v>
      </c>
      <c r="H27" s="136"/>
      <c r="I27" s="24" t="s">
        <v>12</v>
      </c>
      <c r="J27" s="24" t="s">
        <v>10</v>
      </c>
      <c r="K27" s="76" t="s">
        <v>16</v>
      </c>
    </row>
    <row r="28" spans="1:12" ht="15" x14ac:dyDescent="0.25">
      <c r="A28" s="294"/>
      <c r="B28" s="211">
        <v>45117</v>
      </c>
      <c r="C28" s="211">
        <v>45131</v>
      </c>
      <c r="D28" s="211">
        <v>45145</v>
      </c>
      <c r="E28" s="211">
        <v>45159</v>
      </c>
      <c r="F28" s="211">
        <v>45170</v>
      </c>
      <c r="G28" s="212">
        <v>45187</v>
      </c>
      <c r="H28" s="136"/>
      <c r="I28" s="210">
        <v>45133</v>
      </c>
      <c r="J28" s="211">
        <v>45166</v>
      </c>
      <c r="K28" s="213">
        <v>45195</v>
      </c>
    </row>
    <row r="29" spans="1:12" ht="15" x14ac:dyDescent="0.25">
      <c r="A29" s="137" t="s">
        <v>28</v>
      </c>
      <c r="B29" s="99" t="s">
        <v>16</v>
      </c>
      <c r="C29" s="99" t="s">
        <v>16</v>
      </c>
      <c r="D29" s="99" t="s">
        <v>16</v>
      </c>
      <c r="E29" s="99" t="s">
        <v>16</v>
      </c>
      <c r="F29" s="99" t="s">
        <v>16</v>
      </c>
      <c r="G29" s="143" t="s">
        <v>16</v>
      </c>
      <c r="H29" s="208"/>
      <c r="I29" s="99" t="s">
        <v>17</v>
      </c>
      <c r="J29" s="99" t="s">
        <v>16</v>
      </c>
      <c r="K29" s="99" t="s">
        <v>12</v>
      </c>
    </row>
    <row r="30" spans="1:12" ht="15" x14ac:dyDescent="0.25">
      <c r="A30" s="125" t="s">
        <v>29</v>
      </c>
      <c r="B30" s="103">
        <v>45118</v>
      </c>
      <c r="C30" s="103">
        <v>45132</v>
      </c>
      <c r="D30" s="103">
        <v>45146</v>
      </c>
      <c r="E30" s="103">
        <v>45160</v>
      </c>
      <c r="F30" s="103">
        <v>45174</v>
      </c>
      <c r="G30" s="145">
        <v>45188</v>
      </c>
      <c r="H30" s="144"/>
      <c r="I30" s="103">
        <v>45134</v>
      </c>
      <c r="J30" s="103">
        <v>45167</v>
      </c>
      <c r="K30" s="103">
        <v>45196</v>
      </c>
    </row>
    <row r="31" spans="1:12" ht="15" x14ac:dyDescent="0.25">
      <c r="A31" s="138" t="s">
        <v>13</v>
      </c>
      <c r="B31" s="99"/>
      <c r="C31" s="99"/>
      <c r="D31" s="99"/>
      <c r="E31" s="99"/>
      <c r="F31" s="99"/>
      <c r="G31" s="66"/>
      <c r="H31" s="144"/>
      <c r="I31" s="99"/>
      <c r="J31" s="99"/>
      <c r="K31" s="99"/>
    </row>
    <row r="32" spans="1:12" ht="15" x14ac:dyDescent="0.25">
      <c r="A32" s="137" t="s">
        <v>32</v>
      </c>
      <c r="B32" s="99" t="s">
        <v>17</v>
      </c>
      <c r="C32" s="99" t="s">
        <v>17</v>
      </c>
      <c r="D32" s="99" t="s">
        <v>17</v>
      </c>
      <c r="E32" s="99" t="s">
        <v>17</v>
      </c>
      <c r="F32" s="99" t="s">
        <v>17</v>
      </c>
      <c r="G32" s="78" t="s">
        <v>17</v>
      </c>
      <c r="H32" s="144"/>
      <c r="I32" s="99" t="s">
        <v>10</v>
      </c>
      <c r="J32" s="99" t="s">
        <v>17</v>
      </c>
      <c r="K32" s="99" t="s">
        <v>11</v>
      </c>
    </row>
    <row r="33" spans="1:11" ht="15" x14ac:dyDescent="0.25">
      <c r="A33" s="139" t="s">
        <v>33</v>
      </c>
      <c r="B33" s="103">
        <v>45120</v>
      </c>
      <c r="C33" s="103">
        <v>45134</v>
      </c>
      <c r="D33" s="103">
        <v>45148</v>
      </c>
      <c r="E33" s="103">
        <v>45162</v>
      </c>
      <c r="F33" s="103">
        <v>45176</v>
      </c>
      <c r="G33" s="127">
        <v>45190</v>
      </c>
      <c r="H33" s="144"/>
      <c r="I33" s="103">
        <v>45138</v>
      </c>
      <c r="J33" s="103">
        <v>45169</v>
      </c>
      <c r="K33" s="103">
        <v>45198</v>
      </c>
    </row>
    <row r="34" spans="1:11" ht="10.5" customHeight="1" x14ac:dyDescent="0.2">
      <c r="B34" s="140"/>
      <c r="C34" s="140"/>
      <c r="D34" s="140"/>
      <c r="E34" s="140"/>
      <c r="F34" s="140"/>
      <c r="G34" s="140"/>
      <c r="I34" s="141"/>
      <c r="J34" s="141"/>
      <c r="K34" s="141"/>
    </row>
    <row r="35" spans="1:11" ht="15" x14ac:dyDescent="0.25">
      <c r="A35" s="11" t="s">
        <v>46</v>
      </c>
      <c r="B35"/>
    </row>
  </sheetData>
  <mergeCells count="15">
    <mergeCell ref="A1:K1"/>
    <mergeCell ref="A2:K2"/>
    <mergeCell ref="A3:K3"/>
    <mergeCell ref="I8:I9"/>
    <mergeCell ref="J8:J9"/>
    <mergeCell ref="K8:K9"/>
    <mergeCell ref="B10:K10"/>
    <mergeCell ref="A13:A14"/>
    <mergeCell ref="A15:A17"/>
    <mergeCell ref="B16:K16"/>
    <mergeCell ref="A26:A28"/>
    <mergeCell ref="B26:K26"/>
    <mergeCell ref="A18:A19"/>
    <mergeCell ref="A20:A23"/>
    <mergeCell ref="A24:A25"/>
  </mergeCells>
  <printOptions horizontalCentered="1" verticalCentered="1"/>
  <pageMargins left="0" right="0" top="0" bottom="0" header="0.5" footer="0.25"/>
  <pageSetup orientation="landscape" r:id="rId1"/>
  <headerFooter alignWithMargins="0">
    <oddFooter>&amp;RPrepared 11/14/2022
B Farleigh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4A83-D1E5-4619-9E9D-71AB24C971A1}">
  <sheetPr syncVertical="1" syncRef="A1" transitionEvaluation="1">
    <pageSetUpPr fitToPage="1"/>
  </sheetPr>
  <dimension ref="A1:P37"/>
  <sheetViews>
    <sheetView showGridLines="0" zoomScaleNormal="100" workbookViewId="0">
      <selection activeCell="A36" sqref="A36"/>
    </sheetView>
  </sheetViews>
  <sheetFormatPr defaultColWidth="8.5" defaultRowHeight="14.25" x14ac:dyDescent="0.2"/>
  <cols>
    <col min="1" max="1" width="38.1640625" style="1" customWidth="1"/>
    <col min="2" max="2" width="14" style="1" customWidth="1"/>
    <col min="3" max="3" width="14.5" style="1" customWidth="1"/>
    <col min="4" max="4" width="14.1640625" style="1" customWidth="1"/>
    <col min="5" max="5" width="14.83203125" style="1" customWidth="1"/>
    <col min="6" max="6" width="14.1640625" style="1" customWidth="1"/>
    <col min="7" max="7" width="15.1640625" style="1" customWidth="1"/>
    <col min="8" max="8" width="14.1640625" style="1" customWidth="1"/>
    <col min="9" max="9" width="1.6640625" style="1" customWidth="1"/>
    <col min="10" max="11" width="14.1640625" style="1" customWidth="1"/>
    <col min="12" max="12" width="15.33203125" style="1" customWidth="1"/>
    <col min="13" max="13" width="8.5" style="1"/>
    <col min="14" max="14" width="11.83203125" style="1" bestFit="1" customWidth="1"/>
    <col min="15" max="16384" width="8.5" style="1"/>
  </cols>
  <sheetData>
    <row r="1" spans="1:16" x14ac:dyDescent="0.2">
      <c r="A1" s="262" t="s">
        <v>76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6" x14ac:dyDescent="0.2">
      <c r="A2" s="262" t="s">
        <v>60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6" x14ac:dyDescent="0.2">
      <c r="A3" s="262" t="s">
        <v>109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6" ht="7.5" customHeight="1" x14ac:dyDescent="0.2">
      <c r="D4" s="3"/>
      <c r="E4" s="4"/>
    </row>
    <row r="5" spans="1:16" ht="15" x14ac:dyDescent="0.25">
      <c r="B5" s="5"/>
      <c r="C5" s="6"/>
      <c r="D5" s="5"/>
      <c r="E5" s="5"/>
      <c r="F5" s="7" t="s">
        <v>110</v>
      </c>
      <c r="G5" s="5"/>
      <c r="H5" s="6"/>
      <c r="I5" s="5"/>
      <c r="J5" s="5"/>
      <c r="K5" s="5"/>
      <c r="L5" s="5" t="s">
        <v>72</v>
      </c>
    </row>
    <row r="6" spans="1:16" ht="15" x14ac:dyDescent="0.25">
      <c r="B6" s="150"/>
      <c r="C6" s="151"/>
      <c r="D6" s="152" t="s">
        <v>1</v>
      </c>
      <c r="E6" s="152"/>
      <c r="F6" s="153"/>
      <c r="G6" s="153"/>
      <c r="H6" s="154"/>
      <c r="I6" s="155"/>
      <c r="J6" s="113"/>
      <c r="K6" s="114" t="s">
        <v>2</v>
      </c>
      <c r="L6" s="115"/>
    </row>
    <row r="7" spans="1:16" ht="15" x14ac:dyDescent="0.25">
      <c r="A7" s="156" t="s">
        <v>3</v>
      </c>
      <c r="B7" s="117" t="s">
        <v>61</v>
      </c>
      <c r="C7" s="117" t="s">
        <v>62</v>
      </c>
      <c r="D7" s="117" t="s">
        <v>63</v>
      </c>
      <c r="E7" s="117" t="s">
        <v>64</v>
      </c>
      <c r="F7" s="117" t="s">
        <v>65</v>
      </c>
      <c r="G7" s="117" t="s">
        <v>66</v>
      </c>
      <c r="H7" s="118" t="s">
        <v>67</v>
      </c>
      <c r="I7" s="157"/>
      <c r="J7" s="121" t="s">
        <v>39</v>
      </c>
      <c r="K7" s="121" t="s">
        <v>40</v>
      </c>
      <c r="L7" s="121" t="s">
        <v>41</v>
      </c>
    </row>
    <row r="8" spans="1:16" ht="15" x14ac:dyDescent="0.25">
      <c r="A8" s="158" t="s">
        <v>22</v>
      </c>
      <c r="B8" s="159">
        <v>45177</v>
      </c>
      <c r="C8" s="160">
        <v>45191</v>
      </c>
      <c r="D8" s="160">
        <v>45205</v>
      </c>
      <c r="E8" s="160">
        <v>45219</v>
      </c>
      <c r="F8" s="160">
        <v>45233</v>
      </c>
      <c r="G8" s="160">
        <v>45247</v>
      </c>
      <c r="H8" s="9">
        <v>45261</v>
      </c>
      <c r="I8" s="161"/>
      <c r="J8" s="319" t="s">
        <v>68</v>
      </c>
      <c r="K8" s="321" t="s">
        <v>69</v>
      </c>
      <c r="L8" s="321" t="s">
        <v>70</v>
      </c>
      <c r="N8" s="129"/>
    </row>
    <row r="9" spans="1:16" ht="15" x14ac:dyDescent="0.25">
      <c r="A9" s="162" t="s">
        <v>23</v>
      </c>
      <c r="B9" s="163">
        <v>45190</v>
      </c>
      <c r="C9" s="163">
        <v>45204</v>
      </c>
      <c r="D9" s="163">
        <v>45218</v>
      </c>
      <c r="E9" s="163">
        <v>45232</v>
      </c>
      <c r="F9" s="163">
        <v>45246</v>
      </c>
      <c r="G9" s="163">
        <v>45260</v>
      </c>
      <c r="H9" s="164">
        <v>45274</v>
      </c>
      <c r="I9" s="161"/>
      <c r="J9" s="320"/>
      <c r="K9" s="322"/>
      <c r="L9" s="322"/>
    </row>
    <row r="10" spans="1:16" ht="15" x14ac:dyDescent="0.25">
      <c r="A10" s="56" t="s">
        <v>24</v>
      </c>
      <c r="B10" s="297" t="s">
        <v>25</v>
      </c>
      <c r="C10" s="298"/>
      <c r="D10" s="298"/>
      <c r="E10" s="298"/>
      <c r="F10" s="298"/>
      <c r="G10" s="298"/>
      <c r="H10" s="298"/>
      <c r="I10" s="298"/>
      <c r="J10" s="298"/>
      <c r="K10" s="298"/>
      <c r="L10" s="310"/>
    </row>
    <row r="11" spans="1:16" ht="16.5" customHeight="1" x14ac:dyDescent="0.25">
      <c r="A11" s="56" t="s">
        <v>26</v>
      </c>
      <c r="B11" s="68">
        <f>B14-7</f>
        <v>45184</v>
      </c>
      <c r="C11" s="68">
        <f t="shared" ref="C11:H11" si="0">C14-7</f>
        <v>45198</v>
      </c>
      <c r="D11" s="68">
        <f t="shared" si="0"/>
        <v>45212</v>
      </c>
      <c r="E11" s="68">
        <f t="shared" si="0"/>
        <v>45226</v>
      </c>
      <c r="F11" s="68">
        <f t="shared" si="0"/>
        <v>45240</v>
      </c>
      <c r="G11" s="68">
        <v>45253</v>
      </c>
      <c r="H11" s="68">
        <f t="shared" si="0"/>
        <v>45268</v>
      </c>
      <c r="I11" s="142"/>
      <c r="J11" s="69">
        <f>J14-7</f>
        <v>45209</v>
      </c>
      <c r="K11" s="69">
        <f t="shared" ref="K11:L11" si="1">K14-7</f>
        <v>45236</v>
      </c>
      <c r="L11" s="69">
        <f t="shared" si="1"/>
        <v>45265</v>
      </c>
    </row>
    <row r="12" spans="1:16" ht="47.1" customHeight="1" x14ac:dyDescent="0.25">
      <c r="A12" s="58" t="s">
        <v>27</v>
      </c>
      <c r="B12" s="70">
        <f>B8-56</f>
        <v>45121</v>
      </c>
      <c r="C12" s="70">
        <f t="shared" ref="C12:H12" si="2">C8-56</f>
        <v>45135</v>
      </c>
      <c r="D12" s="70">
        <f t="shared" si="2"/>
        <v>45149</v>
      </c>
      <c r="E12" s="70">
        <f>E8-56</f>
        <v>45163</v>
      </c>
      <c r="F12" s="70">
        <f t="shared" si="2"/>
        <v>45177</v>
      </c>
      <c r="G12" s="70">
        <f t="shared" si="2"/>
        <v>45191</v>
      </c>
      <c r="H12" s="70">
        <f t="shared" si="2"/>
        <v>45205</v>
      </c>
      <c r="I12" s="65"/>
      <c r="J12" s="64">
        <v>45139</v>
      </c>
      <c r="K12" s="64">
        <v>45170</v>
      </c>
      <c r="L12" s="64">
        <v>45200</v>
      </c>
      <c r="P12" s="129"/>
    </row>
    <row r="13" spans="1:16" x14ac:dyDescent="0.2">
      <c r="A13" s="311" t="s">
        <v>58</v>
      </c>
      <c r="B13" s="165" t="s">
        <v>11</v>
      </c>
      <c r="C13" s="165" t="s">
        <v>11</v>
      </c>
      <c r="D13" s="165" t="s">
        <v>11</v>
      </c>
      <c r="E13" s="165" t="s">
        <v>11</v>
      </c>
      <c r="F13" s="165" t="s">
        <v>11</v>
      </c>
      <c r="G13" s="165" t="s">
        <v>11</v>
      </c>
      <c r="H13" s="166" t="s">
        <v>11</v>
      </c>
      <c r="I13" s="167"/>
      <c r="J13" s="165" t="s">
        <v>16</v>
      </c>
      <c r="K13" s="165" t="s">
        <v>10</v>
      </c>
      <c r="L13" s="165" t="s">
        <v>16</v>
      </c>
    </row>
    <row r="14" spans="1:16" x14ac:dyDescent="0.2">
      <c r="A14" s="312"/>
      <c r="B14" s="160">
        <v>45191</v>
      </c>
      <c r="C14" s="160">
        <v>45205</v>
      </c>
      <c r="D14" s="160">
        <v>45219</v>
      </c>
      <c r="E14" s="160">
        <v>45233</v>
      </c>
      <c r="F14" s="160">
        <v>45247</v>
      </c>
      <c r="G14" s="160">
        <v>45261</v>
      </c>
      <c r="H14" s="9">
        <v>45275</v>
      </c>
      <c r="I14" s="161"/>
      <c r="J14" s="160">
        <v>45216</v>
      </c>
      <c r="K14" s="160">
        <v>45243</v>
      </c>
      <c r="L14" s="160">
        <v>45272</v>
      </c>
    </row>
    <row r="15" spans="1:16" ht="9.9499999999999993" customHeight="1" x14ac:dyDescent="0.2">
      <c r="A15" s="313" t="s">
        <v>34</v>
      </c>
      <c r="B15" s="248"/>
      <c r="C15" s="249"/>
      <c r="D15" s="249"/>
      <c r="E15" s="249"/>
      <c r="F15" s="249"/>
      <c r="G15" s="249"/>
      <c r="H15" s="249"/>
      <c r="I15" s="250"/>
      <c r="J15" s="249"/>
      <c r="K15" s="249"/>
      <c r="L15" s="251"/>
    </row>
    <row r="16" spans="1:16" ht="15.75" x14ac:dyDescent="0.25">
      <c r="A16" s="314"/>
      <c r="B16" s="316" t="s">
        <v>21</v>
      </c>
      <c r="C16" s="306"/>
      <c r="D16" s="306"/>
      <c r="E16" s="306"/>
      <c r="F16" s="306"/>
      <c r="G16" s="306"/>
      <c r="H16" s="306"/>
      <c r="I16" s="306"/>
      <c r="J16" s="306"/>
      <c r="K16" s="306"/>
      <c r="L16" s="307"/>
    </row>
    <row r="17" spans="1:12" ht="9.9499999999999993" customHeight="1" x14ac:dyDescent="0.2">
      <c r="A17" s="315"/>
      <c r="B17" s="252"/>
      <c r="C17" s="253"/>
      <c r="D17" s="254"/>
      <c r="E17" s="254"/>
      <c r="F17" s="254"/>
      <c r="G17" s="254"/>
      <c r="H17" s="254"/>
      <c r="I17" s="254"/>
      <c r="J17" s="253"/>
      <c r="K17" s="253"/>
      <c r="L17" s="255"/>
    </row>
    <row r="18" spans="1:12" s="71" customFormat="1" ht="18.75" customHeight="1" x14ac:dyDescent="0.25">
      <c r="A18" s="278" t="s">
        <v>73</v>
      </c>
      <c r="B18" s="132" t="s">
        <v>12</v>
      </c>
      <c r="C18" s="132" t="s">
        <v>12</v>
      </c>
      <c r="D18" s="132" t="s">
        <v>12</v>
      </c>
      <c r="E18" s="132" t="s">
        <v>12</v>
      </c>
      <c r="F18" s="132" t="s">
        <v>10</v>
      </c>
      <c r="G18" s="132" t="s">
        <v>12</v>
      </c>
      <c r="H18" s="132" t="s">
        <v>16</v>
      </c>
      <c r="I18" s="133"/>
      <c r="J18" s="34" t="s">
        <v>11</v>
      </c>
      <c r="K18" s="34" t="s">
        <v>11</v>
      </c>
      <c r="L18" s="43" t="s">
        <v>10</v>
      </c>
    </row>
    <row r="19" spans="1:12" s="71" customFormat="1" ht="21.75" customHeight="1" x14ac:dyDescent="0.2">
      <c r="A19" s="279"/>
      <c r="B19" s="191">
        <f>B22-1</f>
        <v>45196</v>
      </c>
      <c r="C19" s="191">
        <f t="shared" ref="C19:H19" si="3">C22-1</f>
        <v>45210</v>
      </c>
      <c r="D19" s="191">
        <f t="shared" si="3"/>
        <v>45224</v>
      </c>
      <c r="E19" s="191">
        <f t="shared" si="3"/>
        <v>45238</v>
      </c>
      <c r="F19" s="191">
        <f t="shared" si="3"/>
        <v>45250</v>
      </c>
      <c r="G19" s="191">
        <f t="shared" si="3"/>
        <v>45266</v>
      </c>
      <c r="H19" s="191">
        <f t="shared" si="3"/>
        <v>45279</v>
      </c>
      <c r="I19" s="207"/>
      <c r="J19" s="191">
        <v>45222</v>
      </c>
      <c r="K19" s="191">
        <v>45247</v>
      </c>
      <c r="L19" s="218">
        <v>45278</v>
      </c>
    </row>
    <row r="20" spans="1:12" s="71" customFormat="1" ht="6" customHeight="1" x14ac:dyDescent="0.25">
      <c r="A20" s="280" t="s">
        <v>75</v>
      </c>
      <c r="B20" s="80"/>
      <c r="C20" s="80"/>
      <c r="D20" s="80"/>
      <c r="E20" s="80"/>
      <c r="F20" s="80"/>
      <c r="G20" s="84"/>
      <c r="H20" s="84"/>
      <c r="I20" s="133"/>
      <c r="J20" s="88"/>
      <c r="K20" s="88"/>
      <c r="L20" s="146"/>
    </row>
    <row r="21" spans="1:12" s="71" customFormat="1" ht="15" customHeight="1" x14ac:dyDescent="0.25">
      <c r="A21" s="281"/>
      <c r="B21" s="80" t="s">
        <v>17</v>
      </c>
      <c r="C21" s="80" t="s">
        <v>17</v>
      </c>
      <c r="D21" s="80" t="s">
        <v>17</v>
      </c>
      <c r="E21" s="80" t="s">
        <v>17</v>
      </c>
      <c r="F21" s="80" t="s">
        <v>16</v>
      </c>
      <c r="G21" s="80" t="s">
        <v>17</v>
      </c>
      <c r="H21" s="80" t="s">
        <v>12</v>
      </c>
      <c r="I21" s="133"/>
      <c r="J21" s="88" t="s">
        <v>16</v>
      </c>
      <c r="K21" s="88" t="s">
        <v>10</v>
      </c>
      <c r="L21" s="146" t="s">
        <v>16</v>
      </c>
    </row>
    <row r="22" spans="1:12" s="71" customFormat="1" ht="15" customHeight="1" x14ac:dyDescent="0.25">
      <c r="A22" s="281"/>
      <c r="B22" s="81">
        <f>B25-1</f>
        <v>45197</v>
      </c>
      <c r="C22" s="81">
        <f t="shared" ref="C22:H22" si="4">C25-1</f>
        <v>45211</v>
      </c>
      <c r="D22" s="81">
        <f t="shared" si="4"/>
        <v>45225</v>
      </c>
      <c r="E22" s="81">
        <f t="shared" si="4"/>
        <v>45239</v>
      </c>
      <c r="F22" s="81">
        <f t="shared" si="4"/>
        <v>45251</v>
      </c>
      <c r="G22" s="81">
        <f t="shared" si="4"/>
        <v>45267</v>
      </c>
      <c r="H22" s="81">
        <f t="shared" si="4"/>
        <v>45280</v>
      </c>
      <c r="I22" s="133"/>
      <c r="J22" s="81">
        <v>45223</v>
      </c>
      <c r="K22" s="81">
        <v>45250</v>
      </c>
      <c r="L22" s="147">
        <f t="shared" ref="L22" si="5">L25-1</f>
        <v>45279</v>
      </c>
    </row>
    <row r="23" spans="1:12" s="71" customFormat="1" ht="7.5" customHeight="1" x14ac:dyDescent="0.25">
      <c r="A23" s="282"/>
      <c r="B23" s="82"/>
      <c r="C23" s="82"/>
      <c r="D23" s="82"/>
      <c r="E23" s="82"/>
      <c r="F23" s="82"/>
      <c r="G23" s="85"/>
      <c r="H23" s="85"/>
      <c r="I23" s="134"/>
      <c r="J23" s="89"/>
      <c r="K23" s="89"/>
      <c r="L23" s="148"/>
    </row>
    <row r="24" spans="1:12" s="71" customFormat="1" ht="15.75" customHeight="1" x14ac:dyDescent="0.25">
      <c r="A24" s="283" t="s">
        <v>74</v>
      </c>
      <c r="B24" s="83" t="s">
        <v>11</v>
      </c>
      <c r="C24" s="83" t="s">
        <v>11</v>
      </c>
      <c r="D24" s="83" t="s">
        <v>11</v>
      </c>
      <c r="E24" s="83" t="s">
        <v>11</v>
      </c>
      <c r="F24" s="83" t="s">
        <v>12</v>
      </c>
      <c r="G24" s="83" t="s">
        <v>11</v>
      </c>
      <c r="H24" s="83" t="s">
        <v>17</v>
      </c>
      <c r="I24" s="133"/>
      <c r="J24" s="90" t="s">
        <v>12</v>
      </c>
      <c r="K24" s="90" t="s">
        <v>16</v>
      </c>
      <c r="L24" s="149" t="s">
        <v>12</v>
      </c>
    </row>
    <row r="25" spans="1:12" s="71" customFormat="1" ht="19.5" customHeight="1" x14ac:dyDescent="0.2">
      <c r="A25" s="284"/>
      <c r="B25" s="214">
        <v>45198</v>
      </c>
      <c r="C25" s="214">
        <v>45212</v>
      </c>
      <c r="D25" s="214">
        <v>45226</v>
      </c>
      <c r="E25" s="214">
        <v>45240</v>
      </c>
      <c r="F25" s="214">
        <v>45252</v>
      </c>
      <c r="G25" s="215">
        <v>45268</v>
      </c>
      <c r="H25" s="215">
        <v>45281</v>
      </c>
      <c r="I25" s="216"/>
      <c r="J25" s="214">
        <v>45224</v>
      </c>
      <c r="K25" s="214">
        <v>45251</v>
      </c>
      <c r="L25" s="217">
        <v>45280</v>
      </c>
    </row>
    <row r="26" spans="1:12" ht="15" x14ac:dyDescent="0.2">
      <c r="A26" s="292" t="s">
        <v>30</v>
      </c>
      <c r="B26" s="317" t="s">
        <v>71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8"/>
    </row>
    <row r="27" spans="1:12" ht="15" x14ac:dyDescent="0.25">
      <c r="A27" s="293"/>
      <c r="B27" s="168" t="s">
        <v>10</v>
      </c>
      <c r="C27" s="168" t="s">
        <v>10</v>
      </c>
      <c r="D27" s="168" t="s">
        <v>10</v>
      </c>
      <c r="E27" s="168" t="s">
        <v>10</v>
      </c>
      <c r="F27" s="168" t="s">
        <v>10</v>
      </c>
      <c r="G27" s="168" t="s">
        <v>10</v>
      </c>
      <c r="H27" s="168" t="s">
        <v>11</v>
      </c>
      <c r="I27" s="169"/>
      <c r="J27" s="168" t="s">
        <v>17</v>
      </c>
      <c r="K27" s="168" t="s">
        <v>12</v>
      </c>
      <c r="L27" s="170" t="s">
        <v>17</v>
      </c>
    </row>
    <row r="28" spans="1:12" ht="15" x14ac:dyDescent="0.25">
      <c r="A28" s="294"/>
      <c r="B28" s="171">
        <v>45201</v>
      </c>
      <c r="C28" s="172">
        <v>45215</v>
      </c>
      <c r="D28" s="172">
        <v>45229</v>
      </c>
      <c r="E28" s="172">
        <v>45243</v>
      </c>
      <c r="F28" s="172">
        <v>45257</v>
      </c>
      <c r="G28" s="172">
        <v>45271</v>
      </c>
      <c r="H28" s="172">
        <v>45282</v>
      </c>
      <c r="I28" s="173"/>
      <c r="J28" s="172">
        <v>45225</v>
      </c>
      <c r="K28" s="172">
        <v>45252</v>
      </c>
      <c r="L28" s="174">
        <v>45281</v>
      </c>
    </row>
    <row r="29" spans="1:12" ht="15" x14ac:dyDescent="0.25">
      <c r="A29" s="158" t="s">
        <v>28</v>
      </c>
      <c r="B29" s="165" t="s">
        <v>16</v>
      </c>
      <c r="C29" s="165" t="s">
        <v>16</v>
      </c>
      <c r="D29" s="165" t="s">
        <v>16</v>
      </c>
      <c r="E29" s="165" t="s">
        <v>16</v>
      </c>
      <c r="F29" s="165" t="s">
        <v>16</v>
      </c>
      <c r="G29" s="165" t="s">
        <v>16</v>
      </c>
      <c r="H29" s="165" t="s">
        <v>16</v>
      </c>
      <c r="I29" s="175"/>
      <c r="J29" s="165" t="s">
        <v>11</v>
      </c>
      <c r="K29" s="165" t="s">
        <v>10</v>
      </c>
      <c r="L29" s="165" t="s">
        <v>11</v>
      </c>
    </row>
    <row r="30" spans="1:12" ht="15" x14ac:dyDescent="0.25">
      <c r="A30" s="162" t="s">
        <v>29</v>
      </c>
      <c r="B30" s="163">
        <v>45202</v>
      </c>
      <c r="C30" s="163">
        <v>45216</v>
      </c>
      <c r="D30" s="163">
        <v>45230</v>
      </c>
      <c r="E30" s="163">
        <v>45244</v>
      </c>
      <c r="F30" s="163">
        <v>45258</v>
      </c>
      <c r="G30" s="163">
        <v>45272</v>
      </c>
      <c r="H30" s="163">
        <v>45286</v>
      </c>
      <c r="I30" s="176"/>
      <c r="J30" s="163">
        <v>45226</v>
      </c>
      <c r="K30" s="163">
        <v>45257</v>
      </c>
      <c r="L30" s="163">
        <v>45282</v>
      </c>
    </row>
    <row r="31" spans="1:12" ht="15" x14ac:dyDescent="0.25">
      <c r="A31" s="177" t="s">
        <v>13</v>
      </c>
      <c r="B31" s="165"/>
      <c r="C31" s="165"/>
      <c r="D31" s="165"/>
      <c r="E31" s="165"/>
      <c r="F31" s="165"/>
      <c r="G31" s="165"/>
      <c r="H31" s="99"/>
      <c r="I31" s="175"/>
      <c r="J31" s="165"/>
      <c r="K31" s="165"/>
      <c r="L31" s="165"/>
    </row>
    <row r="32" spans="1:12" ht="15" x14ac:dyDescent="0.25">
      <c r="A32" s="158" t="s">
        <v>32</v>
      </c>
      <c r="B32" s="165" t="s">
        <v>17</v>
      </c>
      <c r="C32" s="165" t="s">
        <v>17</v>
      </c>
      <c r="D32" s="165" t="s">
        <v>17</v>
      </c>
      <c r="E32" s="165" t="s">
        <v>17</v>
      </c>
      <c r="F32" s="165" t="s">
        <v>17</v>
      </c>
      <c r="G32" s="165" t="s">
        <v>17</v>
      </c>
      <c r="H32" s="99" t="s">
        <v>17</v>
      </c>
      <c r="I32" s="175"/>
      <c r="J32" s="165" t="s">
        <v>16</v>
      </c>
      <c r="K32" s="165" t="s">
        <v>17</v>
      </c>
      <c r="L32" s="165" t="s">
        <v>11</v>
      </c>
    </row>
    <row r="33" spans="1:12" ht="15" x14ac:dyDescent="0.25">
      <c r="A33" s="178" t="s">
        <v>33</v>
      </c>
      <c r="B33" s="163">
        <v>45204</v>
      </c>
      <c r="C33" s="163">
        <v>45218</v>
      </c>
      <c r="D33" s="163">
        <v>45232</v>
      </c>
      <c r="E33" s="163">
        <v>45246</v>
      </c>
      <c r="F33" s="163">
        <v>45260</v>
      </c>
      <c r="G33" s="163">
        <v>45274</v>
      </c>
      <c r="H33" s="103">
        <v>45288</v>
      </c>
      <c r="I33" s="176"/>
      <c r="J33" s="163">
        <v>45230</v>
      </c>
      <c r="K33" s="163">
        <v>45260</v>
      </c>
      <c r="L33" s="163">
        <v>45289</v>
      </c>
    </row>
    <row r="34" spans="1:12" ht="7.5" customHeight="1" x14ac:dyDescent="0.25">
      <c r="A34" s="179"/>
      <c r="B34" s="9"/>
      <c r="C34" s="9"/>
      <c r="D34" s="9"/>
      <c r="E34" s="166"/>
      <c r="F34" s="166"/>
      <c r="G34" s="166"/>
      <c r="H34" s="166"/>
      <c r="I34" s="180"/>
      <c r="J34" s="9"/>
      <c r="K34" s="9"/>
      <c r="L34" s="9"/>
    </row>
    <row r="35" spans="1:12" ht="15" x14ac:dyDescent="0.25">
      <c r="A35" s="181" t="s">
        <v>112</v>
      </c>
    </row>
    <row r="36" spans="1:12" ht="15" x14ac:dyDescent="0.25">
      <c r="A36" s="14" t="s">
        <v>59</v>
      </c>
    </row>
    <row r="37" spans="1:12" ht="15" x14ac:dyDescent="0.25">
      <c r="A37" s="14" t="s">
        <v>77</v>
      </c>
    </row>
  </sheetData>
  <mergeCells count="15">
    <mergeCell ref="A1:L1"/>
    <mergeCell ref="A2:L2"/>
    <mergeCell ref="A3:L3"/>
    <mergeCell ref="J8:J9"/>
    <mergeCell ref="K8:K9"/>
    <mergeCell ref="L8:L9"/>
    <mergeCell ref="B10:L10"/>
    <mergeCell ref="A13:A14"/>
    <mergeCell ref="A15:A17"/>
    <mergeCell ref="B16:L16"/>
    <mergeCell ref="A26:A28"/>
    <mergeCell ref="B26:L26"/>
    <mergeCell ref="A18:A19"/>
    <mergeCell ref="A20:A23"/>
    <mergeCell ref="A24:A25"/>
  </mergeCells>
  <printOptions horizontalCentered="1" verticalCentered="1"/>
  <pageMargins left="0" right="0" top="0" bottom="0" header="0" footer="0"/>
  <pageSetup scale="93" orientation="landscape" r:id="rId1"/>
  <headerFooter alignWithMargins="0">
    <oddFooter>&amp;RPrepared 11/14/2022
B Farleigh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1st Q</vt:lpstr>
      <vt:lpstr>2nd Q</vt:lpstr>
      <vt:lpstr>3rd Q</vt:lpstr>
      <vt:lpstr>4th Q</vt:lpstr>
      <vt:lpstr>'1st Q'!Print_Area</vt:lpstr>
      <vt:lpstr>'2nd Q'!Print_Area</vt:lpstr>
      <vt:lpstr>'3rd Q'!Print_Area</vt:lpstr>
      <vt:lpstr>'4th Q'!Print_Area</vt:lpstr>
      <vt:lpstr>'1st Q'!Print_Area_MI</vt:lpstr>
      <vt:lpstr>'2nd Q'!Print_Area_MI</vt:lpstr>
      <vt:lpstr>'3rd Q'!Print_Area_MI</vt:lpstr>
      <vt:lpstr>'4th Q'!Print_Area_MI</vt:lpstr>
    </vt:vector>
  </TitlesOfParts>
  <Company>Computing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PSmith</dc:creator>
  <cp:lastModifiedBy>Tricia Stelling</cp:lastModifiedBy>
  <cp:lastPrinted>2022-11-30T17:07:03Z</cp:lastPrinted>
  <dcterms:created xsi:type="dcterms:W3CDTF">1999-11-29T13:44:27Z</dcterms:created>
  <dcterms:modified xsi:type="dcterms:W3CDTF">2022-11-30T17:07:32Z</dcterms:modified>
</cp:coreProperties>
</file>